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115" windowHeight="7995" tabRatio="598" firstSheet="5" activeTab="13"/>
  </bookViews>
  <sheets>
    <sheet name="RESUMO DOS SISTEMAS" sheetId="52" r:id="rId1"/>
    <sheet name="ITEM 01" sheetId="28" r:id="rId2"/>
    <sheet name="ITEM 02" sheetId="29" r:id="rId3"/>
    <sheet name="ITEM 03" sheetId="30" r:id="rId4"/>
    <sheet name="ITEM 04" sheetId="31" r:id="rId5"/>
    <sheet name="ITEM 05" sheetId="32" r:id="rId6"/>
    <sheet name="ITEM 06" sheetId="34" r:id="rId7"/>
    <sheet name="ITEM 07" sheetId="39" r:id="rId8"/>
    <sheet name="ITEM 08" sheetId="41" r:id="rId9"/>
    <sheet name="ITEM 09" sheetId="44" r:id="rId10"/>
    <sheet name="ITEM 10" sheetId="45" r:id="rId11"/>
    <sheet name="ITEM 11" sheetId="47" r:id="rId12"/>
    <sheet name="ITEM 12" sheetId="50" r:id="rId13"/>
    <sheet name="PREÇOS TOTAIS SISTEMAS" sheetId="26" r:id="rId14"/>
  </sheets>
  <definedNames>
    <definedName name="_xlnm.Print_Area" localSheetId="1">'ITEM 01'!$A$1:$K$37</definedName>
    <definedName name="_xlnm.Print_Area" localSheetId="2">'ITEM 02'!$A$1:$K$36</definedName>
    <definedName name="_xlnm.Print_Area" localSheetId="3">'ITEM 03'!$A$1:$K$36</definedName>
    <definedName name="_xlnm.Print_Area" localSheetId="4">'ITEM 04'!$A$1:$K$36</definedName>
    <definedName name="_xlnm.Print_Area" localSheetId="5">'ITEM 05'!$A$1:$K$25</definedName>
    <definedName name="_xlnm.Print_Area" localSheetId="6">'ITEM 06'!$A$1:$K$34</definedName>
    <definedName name="_xlnm.Print_Area" localSheetId="7">'ITEM 07'!$A$1:$K$35</definedName>
    <definedName name="_xlnm.Print_Area" localSheetId="8">'ITEM 08'!$A$1:$K$36</definedName>
    <definedName name="_xlnm.Print_Area" localSheetId="9">'ITEM 09'!$A$1:$K$35</definedName>
    <definedName name="_xlnm.Print_Area" localSheetId="10">'ITEM 10'!$A$1:$K$35</definedName>
    <definedName name="_xlnm.Print_Area" localSheetId="11">'ITEM 11'!$A$1:$K$36</definedName>
    <definedName name="_xlnm.Print_Area" localSheetId="12">'ITEM 12'!$A$1:$K$33</definedName>
    <definedName name="_xlnm.Print_Area" localSheetId="13">'PREÇOS TOTAIS SISTEMAS'!$A$1:$E$33</definedName>
  </definedNames>
  <calcPr calcId="125725"/>
</workbook>
</file>

<file path=xl/calcChain.xml><?xml version="1.0" encoding="utf-8"?>
<calcChain xmlns="http://schemas.openxmlformats.org/spreadsheetml/2006/main">
  <c r="E20" i="34"/>
  <c r="E20" i="47"/>
  <c r="D20" i="26"/>
  <c r="E20" i="32"/>
  <c r="E19" i="50"/>
  <c r="E20" i="45"/>
  <c r="E20" i="44"/>
  <c r="E20" i="41"/>
  <c r="E20" i="39"/>
  <c r="E20" i="31"/>
  <c r="E18" i="30"/>
  <c r="E18" i="29"/>
  <c r="D2" i="26"/>
  <c r="D1"/>
  <c r="D2" i="50"/>
  <c r="D1"/>
  <c r="D2" i="47"/>
  <c r="D1"/>
  <c r="D2" i="45"/>
  <c r="D1"/>
  <c r="D2" i="44"/>
  <c r="D1"/>
  <c r="D2" i="41"/>
  <c r="D1"/>
  <c r="D2" i="39"/>
  <c r="D1"/>
  <c r="D2" i="34"/>
  <c r="D1"/>
  <c r="D2" i="32"/>
  <c r="D1"/>
  <c r="D2" i="31"/>
  <c r="D1"/>
  <c r="D2" i="30"/>
  <c r="D1"/>
  <c r="D2" i="29"/>
  <c r="D1"/>
  <c r="J19" i="47" l="1"/>
  <c r="J19" i="45"/>
  <c r="J19" i="44"/>
  <c r="K7" s="1"/>
  <c r="J19" i="41"/>
  <c r="J27" i="28"/>
  <c r="K25" l="1"/>
  <c r="K26"/>
  <c r="K15" i="47"/>
  <c r="E17" i="26"/>
  <c r="K14" i="45"/>
  <c r="E16" i="26"/>
  <c r="K16" i="44"/>
  <c r="K13"/>
  <c r="K14"/>
  <c r="K15"/>
  <c r="E15" i="26"/>
  <c r="K12" i="44"/>
  <c r="K16" i="41"/>
  <c r="E14" i="26"/>
  <c r="K16" i="28"/>
  <c r="E7" i="26"/>
  <c r="K16" i="47"/>
  <c r="K13"/>
  <c r="K12"/>
  <c r="K10" i="41"/>
  <c r="K7"/>
  <c r="K13"/>
  <c r="K5"/>
  <c r="K12"/>
  <c r="K11"/>
  <c r="K6"/>
  <c r="K15"/>
  <c r="K14" i="47"/>
  <c r="K17"/>
  <c r="K9" i="45"/>
  <c r="K17"/>
  <c r="K7"/>
  <c r="K16"/>
  <c r="K13"/>
  <c r="K8"/>
  <c r="K5"/>
  <c r="K11"/>
  <c r="K12"/>
  <c r="K15"/>
  <c r="K6"/>
  <c r="K10"/>
  <c r="K18"/>
  <c r="K5" i="44"/>
  <c r="K17"/>
  <c r="K11"/>
  <c r="K8"/>
  <c r="K9"/>
  <c r="K18"/>
  <c r="K9" i="41"/>
  <c r="K17"/>
  <c r="K8"/>
  <c r="K14"/>
  <c r="K18"/>
  <c r="K20" i="28"/>
  <c r="K18"/>
  <c r="K23"/>
  <c r="K22"/>
  <c r="K19"/>
  <c r="K21"/>
  <c r="K24"/>
  <c r="K5" i="47"/>
  <c r="K9"/>
  <c r="K18"/>
  <c r="K7"/>
  <c r="K11"/>
  <c r="K8"/>
  <c r="K6"/>
  <c r="K10"/>
  <c r="K6" i="44"/>
  <c r="K10"/>
  <c r="K10" i="28"/>
  <c r="K12"/>
  <c r="K15"/>
  <c r="K17"/>
  <c r="K14"/>
  <c r="K11"/>
  <c r="K13"/>
  <c r="J18" i="50"/>
  <c r="E18" i="26" s="1"/>
  <c r="J19" i="39"/>
  <c r="E13" i="26" s="1"/>
  <c r="J19" i="34"/>
  <c r="E12" i="26" s="1"/>
  <c r="J17" i="29"/>
  <c r="E8" i="26" s="1"/>
  <c r="J19" i="32"/>
  <c r="E11" i="26" s="1"/>
  <c r="J19" i="31"/>
  <c r="J17" i="30"/>
  <c r="E9" i="26" s="1"/>
  <c r="K16" i="31" l="1"/>
  <c r="E10" i="26"/>
  <c r="E19" s="1"/>
  <c r="K18" i="34"/>
  <c r="K12"/>
  <c r="K8"/>
  <c r="K16"/>
  <c r="K13"/>
  <c r="K9"/>
  <c r="K14"/>
  <c r="K10"/>
  <c r="K15"/>
  <c r="K11"/>
  <c r="K17" i="32"/>
  <c r="K15"/>
  <c r="K11"/>
  <c r="K12"/>
  <c r="K8"/>
  <c r="K16"/>
  <c r="K13"/>
  <c r="K9"/>
  <c r="K14"/>
  <c r="K10"/>
  <c r="K7" i="31"/>
  <c r="K14"/>
  <c r="K10"/>
  <c r="K15"/>
  <c r="K11"/>
  <c r="K12"/>
  <c r="K8"/>
  <c r="K9"/>
  <c r="K13"/>
  <c r="K7" i="30"/>
  <c r="K13"/>
  <c r="K10"/>
  <c r="K14"/>
  <c r="K11"/>
  <c r="K12"/>
  <c r="K8"/>
  <c r="K9"/>
  <c r="K7" i="29"/>
  <c r="K13"/>
  <c r="K12"/>
  <c r="K9"/>
  <c r="K10"/>
  <c r="K14"/>
  <c r="K11"/>
  <c r="K8"/>
  <c r="K17" i="50"/>
  <c r="K11"/>
  <c r="K15"/>
  <c r="K16"/>
  <c r="K14"/>
  <c r="K10"/>
  <c r="K12"/>
  <c r="K8"/>
  <c r="K13"/>
  <c r="K9"/>
  <c r="K18" i="39"/>
  <c r="K15"/>
  <c r="K12"/>
  <c r="K8"/>
  <c r="K14"/>
  <c r="K13"/>
  <c r="K9"/>
  <c r="K16"/>
  <c r="K10"/>
  <c r="K11"/>
  <c r="K7" i="50"/>
  <c r="K6"/>
  <c r="K5"/>
  <c r="K17" i="39"/>
  <c r="K7"/>
  <c r="K6"/>
  <c r="K5"/>
  <c r="K6" i="34"/>
  <c r="K7"/>
  <c r="K17"/>
  <c r="K5"/>
  <c r="K6" i="31"/>
  <c r="K5" i="30"/>
  <c r="K16"/>
  <c r="K15"/>
  <c r="K6"/>
  <c r="K5" i="32"/>
  <c r="K18"/>
  <c r="K7"/>
  <c r="K6"/>
  <c r="K5" i="31"/>
  <c r="K18"/>
  <c r="K17"/>
  <c r="K6" i="29"/>
  <c r="K16"/>
  <c r="K5"/>
  <c r="K15"/>
  <c r="K8" i="28"/>
  <c r="K5" l="1"/>
  <c r="K7"/>
  <c r="K9"/>
  <c r="K6"/>
</calcChain>
</file>

<file path=xl/sharedStrings.xml><?xml version="1.0" encoding="utf-8"?>
<sst xmlns="http://schemas.openxmlformats.org/spreadsheetml/2006/main" count="778" uniqueCount="324">
  <si>
    <t>BOMBAS DOS SISTEMAS</t>
  </si>
  <si>
    <t>R. DOS SALLES</t>
  </si>
  <si>
    <t>B. LIMEIRA</t>
  </si>
  <si>
    <t>B. SÃO JOSÉ</t>
  </si>
  <si>
    <t>R. DO APPEL</t>
  </si>
  <si>
    <t>L. BUSANELLO</t>
  </si>
  <si>
    <t>L. FERRARI</t>
  </si>
  <si>
    <t>CAÇADOR</t>
  </si>
  <si>
    <t>R. VARZEA</t>
  </si>
  <si>
    <t>L. SOMAVILLA</t>
  </si>
  <si>
    <t>ENCRUZILHADA</t>
  </si>
  <si>
    <t>PASSO JACUÍ</t>
  </si>
  <si>
    <t>GRINGUINHA</t>
  </si>
  <si>
    <t>TAIPA</t>
  </si>
  <si>
    <t>DOIS IRMÃOS</t>
  </si>
  <si>
    <t>FELISBERTA</t>
  </si>
  <si>
    <t>MEDIANEIRA</t>
  </si>
  <si>
    <t>INVERNADINHA</t>
  </si>
  <si>
    <t>φ (")</t>
  </si>
  <si>
    <t>FASES</t>
  </si>
  <si>
    <t>SISTEMA</t>
  </si>
  <si>
    <t>ITEM</t>
  </si>
  <si>
    <t>SUB-ITEM</t>
  </si>
  <si>
    <t>PREÇO UNITÁRIO</t>
  </si>
  <si>
    <t>(%)</t>
  </si>
  <si>
    <t>UNID.</t>
  </si>
  <si>
    <t>MARCA / MODELO</t>
  </si>
  <si>
    <t>ESTAGIOS</t>
  </si>
  <si>
    <t>POÇO (m)</t>
  </si>
  <si>
    <t>POT (Hp)</t>
  </si>
  <si>
    <t>MOINHO RUBIN 01</t>
  </si>
  <si>
    <t>MOINHO RUBIN 02</t>
  </si>
  <si>
    <t>FORNECEDOR:</t>
  </si>
  <si>
    <t>Local, Data e Assinatura:</t>
  </si>
  <si>
    <r>
      <t xml:space="preserve">Chamado técnico para manutenção do sistema com verificação das condições de componentes </t>
    </r>
    <r>
      <rPr>
        <b/>
        <sz val="10"/>
        <color theme="1"/>
        <rFont val="Calibri"/>
        <family val="2"/>
        <scheme val="minor"/>
      </rPr>
      <t>externos</t>
    </r>
    <r>
      <rPr>
        <sz val="10"/>
        <color theme="1"/>
        <rFont val="Calibri"/>
        <family val="2"/>
        <scheme val="minor"/>
      </rPr>
      <t xml:space="preserve"> do sistema, </t>
    </r>
    <r>
      <rPr>
        <b/>
        <sz val="10"/>
        <color theme="1"/>
        <rFont val="Calibri"/>
        <family val="2"/>
        <scheme val="minor"/>
      </rPr>
      <t>sem intervenção no poço</t>
    </r>
    <r>
      <rPr>
        <sz val="10"/>
        <color theme="1"/>
        <rFont val="Calibri"/>
        <family val="2"/>
        <scheme val="minor"/>
      </rPr>
      <t>, com deslocamento.</t>
    </r>
  </si>
  <si>
    <t>ENDEREÇO:</t>
  </si>
  <si>
    <t>Distância da Prefeitura aprox. (Km)</t>
  </si>
  <si>
    <t>SISTEMA DE ABASTECIMENTO DE ÁGUA PASSO DO JACUÍ</t>
  </si>
  <si>
    <t>VALOR TOTAL DO ITEM 01</t>
  </si>
  <si>
    <t>VALOR TOTAL DO ITEM 02</t>
  </si>
  <si>
    <t>VALOR TOTAL DO ITEM 03</t>
  </si>
  <si>
    <t>VALOR TOTAL DO ITEM 04</t>
  </si>
  <si>
    <t>VALOR TOTAL DO ITEM 05</t>
  </si>
  <si>
    <t>VALOR TOTAL DO ITEM 06</t>
  </si>
  <si>
    <t>VALOR TOTAL DO ITEM 07</t>
  </si>
  <si>
    <t>VALOR TOTAL DO ITEM 08</t>
  </si>
  <si>
    <t>VALOR TOTAL DO ITEM 09</t>
  </si>
  <si>
    <t>VALOR TOTAL DO ITEM 10</t>
  </si>
  <si>
    <t>VALOR TOTAL DO ITEM 11</t>
  </si>
  <si>
    <t>VALOR TOTAL DO ITEM 12</t>
  </si>
  <si>
    <t>POSIÇÃO BOMBA (m)</t>
  </si>
  <si>
    <t xml:space="preserve">TOTAL </t>
  </si>
  <si>
    <t>PLANILHA COM TOTAL GERAL</t>
  </si>
  <si>
    <t>CTF*</t>
  </si>
  <si>
    <t>CTF* - Bomba Centrífuga</t>
  </si>
  <si>
    <t>REV. POÇO (m)</t>
  </si>
  <si>
    <t>BOMBA EXISTENTE VANBRO MODELO</t>
  </si>
  <si>
    <t>VBOP.613.26.130.Y</t>
  </si>
  <si>
    <t>VBOP.613.24.120.Y</t>
  </si>
  <si>
    <t>VBOP.613.16.080.Y</t>
  </si>
  <si>
    <t>VBOP.613.14.070.Y</t>
  </si>
  <si>
    <t>VBOP.613.20.100.Y</t>
  </si>
  <si>
    <t>VBOP.421.53.055.Y</t>
  </si>
  <si>
    <t>VBOC.401.27.020.Y</t>
  </si>
  <si>
    <t>VBOP.431.39.055.Y</t>
  </si>
  <si>
    <t>VBOP.421.50.050.Y</t>
  </si>
  <si>
    <t>VBOP.431.35.050.Y</t>
  </si>
  <si>
    <t>VBOP.421.43.045.Y</t>
  </si>
  <si>
    <t>VBOP.431.30.045.Y</t>
  </si>
  <si>
    <t>VBOP.421.28.030.Y</t>
  </si>
  <si>
    <t>CAIXA INTERMEDIÁRIA</t>
  </si>
  <si>
    <t>FONTE DRENADA</t>
  </si>
  <si>
    <t>2.1</t>
  </si>
  <si>
    <t>2.2</t>
  </si>
  <si>
    <t>2.3</t>
  </si>
  <si>
    <t>2.4</t>
  </si>
  <si>
    <t>2.5</t>
  </si>
  <si>
    <t>3.1</t>
  </si>
  <si>
    <t>1.1</t>
  </si>
  <si>
    <t>1.2</t>
  </si>
  <si>
    <t>1.3</t>
  </si>
  <si>
    <t>1.4</t>
  </si>
  <si>
    <t>1.5</t>
  </si>
  <si>
    <t>1.6</t>
  </si>
  <si>
    <t>1.7</t>
  </si>
  <si>
    <t>1.8</t>
  </si>
  <si>
    <t>3.2</t>
  </si>
  <si>
    <t>3.3</t>
  </si>
  <si>
    <t>3.4</t>
  </si>
  <si>
    <t>3.5</t>
  </si>
  <si>
    <t>4.1</t>
  </si>
  <si>
    <t>4.2</t>
  </si>
  <si>
    <t>4.3</t>
  </si>
  <si>
    <t>4.4</t>
  </si>
  <si>
    <t>4.5</t>
  </si>
  <si>
    <t>5.1</t>
  </si>
  <si>
    <t>5.2</t>
  </si>
  <si>
    <t>5.3</t>
  </si>
  <si>
    <t>5.4</t>
  </si>
  <si>
    <t>5.5</t>
  </si>
  <si>
    <t>5.6</t>
  </si>
  <si>
    <t>5.7</t>
  </si>
  <si>
    <t>5.8</t>
  </si>
  <si>
    <t>6.1</t>
  </si>
  <si>
    <t>6.2</t>
  </si>
  <si>
    <t>6.3</t>
  </si>
  <si>
    <t>6.4</t>
  </si>
  <si>
    <t>6.5</t>
  </si>
  <si>
    <t>7.1</t>
  </si>
  <si>
    <t>7.2</t>
  </si>
  <si>
    <t>7.3</t>
  </si>
  <si>
    <t>7.4</t>
  </si>
  <si>
    <t>7.5</t>
  </si>
  <si>
    <t>7.6</t>
  </si>
  <si>
    <t>7.7</t>
  </si>
  <si>
    <t>7.8</t>
  </si>
  <si>
    <t>8.1</t>
  </si>
  <si>
    <t>8.2</t>
  </si>
  <si>
    <t>8.3</t>
  </si>
  <si>
    <t>8.4</t>
  </si>
  <si>
    <t>8.5</t>
  </si>
  <si>
    <t>8.6</t>
  </si>
  <si>
    <t>8.7</t>
  </si>
  <si>
    <t>8.8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</si>
  <si>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</si>
  <si>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</si>
  <si>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</si>
  <si>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</si>
  <si>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</si>
  <si>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</si>
  <si>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</si>
  <si>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</si>
  <si>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</si>
  <si>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</si>
  <si>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</si>
  <si>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</si>
  <si>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</si>
  <si>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</si>
  <si>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</si>
  <si>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12.1</t>
  </si>
  <si>
    <t>12.2</t>
  </si>
  <si>
    <t>12.3</t>
  </si>
  <si>
    <t>12.4</t>
  </si>
  <si>
    <t>12.5</t>
  </si>
  <si>
    <t>SUB</t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</si>
  <si>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sumersa, 6", 26 estagios, 13 Hp, trifasica.</t>
    </r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</si>
  <si>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sumersa, 6", 24 estagios, 12 Hp, trifasica.</t>
    </r>
  </si>
  <si>
    <t>DESCRIÇÃO:                                                                                Verificar descrição complementar no T. R.</t>
  </si>
  <si>
    <t>Amperímetro compatível para reposição</t>
  </si>
  <si>
    <t>Bobina magnética compatível para reposição</t>
  </si>
  <si>
    <t>Capacitor eletrolítico compatível para reposição</t>
  </si>
  <si>
    <t>Capacitor permanente compatível para reposição</t>
  </si>
  <si>
    <t>Chave 3 posições compatível para reposição</t>
  </si>
  <si>
    <t>Contatora compatível para reposição</t>
  </si>
  <si>
    <t>Disjuntor compatível para reposição</t>
  </si>
  <si>
    <t>Relé de sobrecarga compatível para reposição</t>
  </si>
  <si>
    <t>Relé de falta de fase compatível para reposição</t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</si>
  <si>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sumersa, 6", 16 estagios, 8 Hp, trifasica.</t>
    </r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</si>
  <si>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sumersa, 6", 14 estagios, 7 Hp, trifasica.</t>
    </r>
  </si>
  <si>
    <t>Quadro de comando novo, completo, 13 Hp, trifásico, partida direta, montado em caixa metálica fosfotizada com pintura eletrostática em epoxi, para uso externo, com no mínimo, os componentes abaixo especificados.</t>
  </si>
  <si>
    <t>Quadro de comando novo, completo, 12 Hp, trifásico, partida direta, montado em caixa metálica fosfotizada com pintura eletrostática em epoxi, com no mínimo, os componentes abaixo especificados.</t>
  </si>
  <si>
    <t>Quadro de comando novo, completo, 8 Hp, trifásico, partida direta, montado em caixa metálica fosfotizada com pintura eletrostática em epoxi, com no mínimo, os componentes abaixo especificados:</t>
  </si>
  <si>
    <t>Quadro de comando novo, completo, 7 Hp, trifásico, partida direta, montado em caixa metálica fosfotizada com pintura eletrostática em epoxi, com no mínimo, os componentes abaixo especificados:</t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</si>
  <si>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sumersa, 6", 20 estagios, 10 Hp, bifasica.</t>
    </r>
  </si>
  <si>
    <t>Quadro de comando novo, completo, 10 Hp, bifásico, partida direta, montado em caixa metálica fosfotizada com pintura eletrostática em epoxi, com no mínimo, os componentes abaixo especificados:</t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</si>
  <si>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submersa, 4", 53 estagios, 5,5 Hp, monofasica.</t>
    </r>
  </si>
  <si>
    <t>Quadro de comando novo, completo, 5,5 Hp, monofásico, partida direta, montado em caixa metálica fosfotizada com pintura eletrostática em epoxi, com no mínimo, os componentes abaixo especificados:</t>
  </si>
  <si>
    <t>Bomba nova centrifuga horizontal, 27 estágios, 2 Hp, monofásica.</t>
  </si>
  <si>
    <t>7.9</t>
  </si>
  <si>
    <t>7.10</t>
  </si>
  <si>
    <t>7.11</t>
  </si>
  <si>
    <t>7.12</t>
  </si>
  <si>
    <t>7.13</t>
  </si>
  <si>
    <t>7.14</t>
  </si>
  <si>
    <t>1.18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</si>
  <si>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</si>
  <si>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</si>
  <si>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</si>
  <si>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</si>
  <si>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</si>
  <si>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</si>
  <si>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</si>
  <si>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</si>
  <si>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</si>
  <si>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1.19</t>
  </si>
  <si>
    <t>1.20</t>
  </si>
  <si>
    <t>1.21</t>
  </si>
  <si>
    <t>1.22</t>
  </si>
  <si>
    <t>2.6</t>
  </si>
  <si>
    <t>2.7</t>
  </si>
  <si>
    <t>2.8</t>
  </si>
  <si>
    <t>2.9</t>
  </si>
  <si>
    <t>2.10</t>
  </si>
  <si>
    <t>2.11</t>
  </si>
  <si>
    <t>2.12</t>
  </si>
  <si>
    <t>3.6</t>
  </si>
  <si>
    <t>3.7</t>
  </si>
  <si>
    <t>3.8</t>
  </si>
  <si>
    <t>3.9</t>
  </si>
  <si>
    <t>3.10</t>
  </si>
  <si>
    <t>3.11</t>
  </si>
  <si>
    <t>3.12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</si>
  <si>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</si>
  <si>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</si>
  <si>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</si>
  <si>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</si>
  <si>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</si>
  <si>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</si>
  <si>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</si>
  <si>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</si>
  <si>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</si>
  <si>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5.9</t>
  </si>
  <si>
    <t>5.10</t>
  </si>
  <si>
    <t>5.11</t>
  </si>
  <si>
    <t>5.12</t>
  </si>
  <si>
    <t>5.13</t>
  </si>
  <si>
    <t>5.14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</si>
  <si>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</si>
  <si>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</si>
  <si>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</si>
  <si>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</si>
  <si>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</si>
  <si>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</si>
  <si>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</si>
  <si>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</si>
  <si>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</si>
  <si>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8.9</t>
  </si>
  <si>
    <t>8.10</t>
  </si>
  <si>
    <t>8.11</t>
  </si>
  <si>
    <t>8.12</t>
  </si>
  <si>
    <t>8.13</t>
  </si>
  <si>
    <t>8.14</t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</si>
  <si>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submersa, 4", 39 estagios, 5,5 Hp, monofasica.</t>
    </r>
  </si>
  <si>
    <t>9.6</t>
  </si>
  <si>
    <t>9.7</t>
  </si>
  <si>
    <t>9.8</t>
  </si>
  <si>
    <t>9.10</t>
  </si>
  <si>
    <t>9.11</t>
  </si>
  <si>
    <t>9.12</t>
  </si>
  <si>
    <t>9.13</t>
  </si>
  <si>
    <t>9.14</t>
  </si>
  <si>
    <t>9.9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</si>
  <si>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</si>
  <si>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</si>
  <si>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</si>
  <si>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</si>
  <si>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</si>
  <si>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</si>
  <si>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</si>
  <si>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</si>
  <si>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</si>
  <si>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11.6</t>
  </si>
  <si>
    <t>11.7</t>
  </si>
  <si>
    <t>11.8</t>
  </si>
  <si>
    <t>11.9</t>
  </si>
  <si>
    <t>11.10</t>
  </si>
  <si>
    <t>11.11</t>
  </si>
  <si>
    <t>11.12</t>
  </si>
  <si>
    <t>11.13</t>
  </si>
  <si>
    <t>11.14</t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</si>
  <si>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submersa, 4", 50 estagios, 5 Hp, monofasica.</t>
    </r>
  </si>
  <si>
    <t>12.6</t>
  </si>
  <si>
    <t>12.7</t>
  </si>
  <si>
    <t>12.8</t>
  </si>
  <si>
    <t>12.9</t>
  </si>
  <si>
    <t>12.11</t>
  </si>
  <si>
    <t>12.12</t>
  </si>
  <si>
    <t>12.13</t>
  </si>
  <si>
    <t>12.10</t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</si>
  <si>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submersa, 4", 35 estagios, 5 Hp, monofasica.</t>
    </r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</si>
  <si>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submersa, 4", 43 estagios, 4,5 Hp, monofasica.</t>
    </r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</si>
  <si>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submersa, 4", 30 estagios, 4,5 Hp, monofasica.</t>
    </r>
  </si>
  <si>
    <r>
      <t xml:space="preserve">Bomba </t>
    </r>
    <r>
      <rPr>
        <b/>
        <sz val="10"/>
        <color theme="1"/>
        <rFont val="Calibri"/>
        <family val="2"/>
        <scheme val="minor"/>
      </rPr>
      <t>nova</t>
    </r>
    <r>
      <rPr>
        <sz val="10"/>
        <color theme="1"/>
        <rFont val="Calibri"/>
        <family val="2"/>
        <scheme val="minor"/>
      </rPr>
      <t xml:space="preserve"> submersa, 4", 28 estagios, 3 Hp, monofasica.</t>
    </r>
  </si>
  <si>
    <t>SOBRADO 01-AGROVILA E 02-INTERIOR</t>
  </si>
  <si>
    <t>Relé de tempo compatível para reposição</t>
  </si>
  <si>
    <t>Quadro de comando novo, completo, 2 Hp, monofásico, 220V, partida direta, montado em caixa metálica fosfotizada com pintura eletrostática em epoxi, com no mínimo, os componentes abaixo especificados:</t>
  </si>
  <si>
    <t>Quadro de comando novo, completo, 5 Hp, monofásico, partida direta, montado em caixa metálica fosfotizada com pintura eletrostática em epoxi, com no mínimo, os componentes abaixo especificados:</t>
  </si>
  <si>
    <t>Quadro de comando novo, completo, 4,5 Hp, monofásico, partida direta, montado em caixa metálica fosfotizada com pintura eletrostática em epoxi, com no mínimo, os componentes abaixo especificados:</t>
  </si>
  <si>
    <t>Quadro de comando novo, completo,  4,5 Hp, monofásico, partida direta, montado em caixa metálica fosfotizada com pintura eletrostática em epoxi, com no mínimo, os componentes abaixo especificados:</t>
  </si>
  <si>
    <t>Quadro de comando novo, completo, 3 Hp, monofásico, partida direta, montado em caixa metálica fosfotizada com pintura eletrostática em epoxi, com no mínimo, os componentes abaixo especificados:</t>
  </si>
  <si>
    <t>QUANT. (MIN/MAX)</t>
  </si>
  <si>
    <t>UNID</t>
  </si>
  <si>
    <t>06 a 12</t>
  </si>
  <si>
    <t>02 a 06</t>
  </si>
  <si>
    <t>SISTEMAS INVERNADINHA - FELISBERTA - MEDIANEIRA</t>
  </si>
  <si>
    <t>SISTEMAS R. DOS SALLES - L. SOMAVILLA - CAÇADOR - COXILHÃO DOS TAQUARIANOS</t>
  </si>
  <si>
    <t>SISTEMAS ENCRUZILHADA - RINCÃO DA VÁRZEA</t>
  </si>
  <si>
    <t>SISTEMAS LINHA FERRARI - DOIS IRMÃOS - GRINGUINHA</t>
  </si>
  <si>
    <t>SISTEMAS TAIPA(TRÊS PASSINHOS) - RINCÃO DO APPEL</t>
  </si>
  <si>
    <t>SISTEMAS ASSENTAMENTO SOBRADO 01 AGROVILA - SOBRADO 02 INTERIOR</t>
  </si>
  <si>
    <t>SISTEMA: MOINHO RUBIN - 02 POÇOS</t>
  </si>
  <si>
    <t>SISTEMA: BAIRRO LIMEIRA</t>
  </si>
  <si>
    <t>SISTEMA: BAIRRO SÃO JOSÉ DO PINHAL</t>
  </si>
  <si>
    <t>SISTEMA: LINHA BUSANELLO</t>
  </si>
  <si>
    <t>SISTEMAS: RINCÃO DOS SALLES - LINHA SOMAVILLA - CAÇADOR - COXILHÃO DOS TAQUARIANOS</t>
  </si>
  <si>
    <t>SISTEMAS: INVERNADINHA - FELISBERTA - MEDIANEIRA</t>
  </si>
  <si>
    <t>SISTEMAS: ENCRUZILHADA - RINCÃO DA VÁRZEA</t>
  </si>
  <si>
    <t>SISTEMAS: LINHA FERRARI - DOIS IRMÃOS - GRINGUINHA</t>
  </si>
  <si>
    <t>SISTEMA: PASSO DO JACUÍ</t>
  </si>
  <si>
    <t>SISTEMAS: TAIPA(TRÊS PASSINHOS) - RINCÃO DO APPEL</t>
  </si>
  <si>
    <t>SISTEMAS: ASSENTAMENTO SOBRADO 01 AGROVILA - ASSENTAMENTO SOBRADO 02 INTERIOR</t>
  </si>
  <si>
    <t>SISTEMA MOINHO RUBIN - 02 POÇOS</t>
  </si>
  <si>
    <t>SISTEMA BAIRRO LIMEIRA</t>
  </si>
  <si>
    <t>SISTEMA BAIRRO SÃO JOSÉ DO PINHAL</t>
  </si>
  <si>
    <t>SISTEMA LINHA BUSANELLO</t>
  </si>
  <si>
    <r>
      <t>Complementação do Chamado técnico acima, referente a</t>
    </r>
    <r>
      <rPr>
        <b/>
        <sz val="10"/>
        <color theme="1"/>
        <rFont val="Calibri"/>
        <family val="2"/>
        <scheme val="minor"/>
      </rPr>
      <t xml:space="preserve"> intervenção no poço</t>
    </r>
    <r>
      <rPr>
        <sz val="10"/>
        <color theme="1"/>
        <rFont val="Calibri"/>
        <family val="2"/>
        <scheme val="minor"/>
      </rPr>
      <t>, através de sistema de guincho para retirada de bomba submersa, sem deslocamento.</t>
    </r>
  </si>
  <si>
    <t>Local, data e assinatura,</t>
  </si>
  <si>
    <t>INTERMEDIÁRIOS: R. DOS SALLES - CAÇADOR E COX. TAQUARIANOS E SISTEMAS CERRO AZUL L. POLONIATO</t>
  </si>
  <si>
    <t>COX.TAQUARIANO</t>
  </si>
  <si>
    <t xml:space="preserve"> INTERMEDIÁRIOS DOS SISTEMAS: R. DOS SALLES - CAÇADOR E COXILHÃO DOS TAQUARIANOS E SISTEMAS: CERRO AZUL - LINHA POLONIATO</t>
  </si>
  <si>
    <t>SISTEMA DE ABASTECIMENTO DE ÁGUA  INTERMEDIÁRIOS DOS SISTEMAS: R. DOS SALLES - CAÇADOR E COXILHÃO DOS TAQUARIANOS E SISTEMAS: CERRO AZUL - LINHA POLONIATO</t>
  </si>
  <si>
    <t>VALOR TOTAL UNITÁRIO POR SISTEMA</t>
  </si>
  <si>
    <t>04 a 08</t>
  </si>
  <si>
    <t>04 a 06</t>
  </si>
  <si>
    <t>PREENCHER NA PLANILHA "ITEM 01"</t>
  </si>
  <si>
    <t>01 a 02</t>
  </si>
  <si>
    <t>01 a 03</t>
  </si>
  <si>
    <t>01 a 04</t>
  </si>
  <si>
    <t>Manutenção corretiva de motor acoplavel p /bomba submersa 6", acima, base de troca.</t>
  </si>
  <si>
    <t>Manutenção corretiva de motor acoplavel para bomba submersa 6", acima, base de troca.</t>
  </si>
  <si>
    <t>Manutenção corretiva de motor acoplavel para bomba submersa 6" acima, base de troca.</t>
  </si>
  <si>
    <t>Manutenção corretiva de motor acoplavel para bomba submersa 4" acima, base de troca.</t>
  </si>
  <si>
    <t>Manutenção corretiva de motor acoplavel para bomba submersa 4" acima.</t>
  </si>
  <si>
    <t>Manutenção corretiva de motor acoplavel para bomba centrífuga acima, base de troca.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</si>
</sst>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50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43" fontId="4" fillId="0" borderId="1" xfId="0" applyNumberFormat="1" applyFont="1" applyBorder="1" applyAlignment="1">
      <alignment horizontal="center" vertical="center"/>
    </xf>
    <xf numFmtId="9" fontId="4" fillId="0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0" fontId="3" fillId="0" borderId="1" xfId="2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Fill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  <protection locked="0"/>
    </xf>
    <xf numFmtId="43" fontId="3" fillId="0" borderId="1" xfId="1" applyFont="1" applyBorder="1" applyAlignment="1" applyProtection="1">
      <alignment horizontal="center" vertical="center"/>
      <protection locked="0"/>
    </xf>
    <xf numFmtId="43" fontId="4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43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" fontId="0" fillId="0" borderId="1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center" vertical="center"/>
    </xf>
    <xf numFmtId="0" fontId="0" fillId="0" borderId="24" xfId="0" applyBorder="1"/>
    <xf numFmtId="0" fontId="0" fillId="0" borderId="33" xfId="0" applyBorder="1"/>
    <xf numFmtId="0" fontId="0" fillId="0" borderId="25" xfId="0" applyBorder="1"/>
    <xf numFmtId="0" fontId="0" fillId="0" borderId="26" xfId="0" applyBorder="1"/>
    <xf numFmtId="0" fontId="0" fillId="0" borderId="26" xfId="0" applyFill="1" applyBorder="1"/>
    <xf numFmtId="0" fontId="0" fillId="0" borderId="4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/>
    <xf numFmtId="0" fontId="0" fillId="0" borderId="29" xfId="0" applyBorder="1" applyAlignment="1">
      <alignment horizontal="center" vertical="center"/>
    </xf>
    <xf numFmtId="0" fontId="0" fillId="0" borderId="37" xfId="0" applyBorder="1"/>
    <xf numFmtId="0" fontId="0" fillId="0" borderId="22" xfId="0" applyBorder="1"/>
    <xf numFmtId="0" fontId="0" fillId="0" borderId="38" xfId="0" applyBorder="1"/>
    <xf numFmtId="0" fontId="0" fillId="0" borderId="39" xfId="0" applyBorder="1"/>
    <xf numFmtId="0" fontId="0" fillId="0" borderId="29" xfId="0" applyBorder="1" applyAlignment="1">
      <alignment horizontal="center"/>
    </xf>
    <xf numFmtId="0" fontId="0" fillId="0" borderId="1" xfId="0" applyBorder="1" applyAlignment="1">
      <alignment vertical="center" wrapText="1"/>
    </xf>
    <xf numFmtId="43" fontId="0" fillId="0" borderId="1" xfId="1" applyFont="1" applyBorder="1" applyAlignment="1" applyProtection="1">
      <alignment vertical="center"/>
    </xf>
    <xf numFmtId="0" fontId="0" fillId="0" borderId="0" xfId="0" applyBorder="1" applyAlignment="1" applyProtection="1">
      <protection locked="0"/>
    </xf>
    <xf numFmtId="0" fontId="0" fillId="0" borderId="0" xfId="0" applyProtection="1"/>
    <xf numFmtId="0" fontId="0" fillId="0" borderId="0" xfId="0" applyBorder="1" applyAlignment="1" applyProtection="1">
      <alignment horizontal="left" vertical="center"/>
    </xf>
    <xf numFmtId="0" fontId="3" fillId="0" borderId="0" xfId="0" applyFont="1" applyBorder="1" applyAlignment="1" applyProtection="1">
      <protection locked="0"/>
    </xf>
    <xf numFmtId="0" fontId="0" fillId="0" borderId="1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3" xfId="0" applyBorder="1" applyAlignment="1">
      <alignment horizontal="left" vertical="center" wrapText="1"/>
    </xf>
    <xf numFmtId="0" fontId="0" fillId="0" borderId="34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17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26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textRotation="90" wrapText="1"/>
    </xf>
    <xf numFmtId="0" fontId="0" fillId="0" borderId="0" xfId="0" applyFill="1" applyBorder="1" applyAlignment="1">
      <alignment horizontal="center" vertical="center"/>
    </xf>
    <xf numFmtId="0" fontId="0" fillId="0" borderId="40" xfId="0" applyBorder="1" applyAlignment="1">
      <alignment horizontal="center" vertical="center" textRotation="90"/>
    </xf>
    <xf numFmtId="0" fontId="0" fillId="0" borderId="41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6" xfId="0" applyFont="1" applyBorder="1" applyAlignment="1">
      <alignment horizontal="center" vertical="center" textRotation="90" wrapText="1"/>
    </xf>
    <xf numFmtId="0" fontId="0" fillId="0" borderId="23" xfId="0" applyBorder="1" applyAlignment="1">
      <alignment horizontal="center"/>
    </xf>
    <xf numFmtId="0" fontId="0" fillId="0" borderId="42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44" xfId="0" applyBorder="1" applyAlignment="1">
      <alignment horizontal="center" wrapText="1"/>
    </xf>
    <xf numFmtId="0" fontId="0" fillId="0" borderId="45" xfId="0" applyBorder="1" applyAlignment="1">
      <alignment horizontal="center" wrapText="1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4" xfId="0" applyBorder="1" applyAlignment="1">
      <alignment horizontal="center" wrapText="1"/>
    </xf>
    <xf numFmtId="0" fontId="0" fillId="0" borderId="43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0" fillId="0" borderId="0" xfId="0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left" vertical="center"/>
    </xf>
    <xf numFmtId="0" fontId="0" fillId="0" borderId="0" xfId="0" applyFont="1" applyAlignment="1" applyProtection="1">
      <alignment horizontal="left" vertical="center"/>
    </xf>
    <xf numFmtId="0" fontId="3" fillId="2" borderId="0" xfId="0" applyFont="1" applyFill="1" applyAlignment="1" applyProtection="1">
      <protection locked="0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/>
    </xf>
    <xf numFmtId="0" fontId="0" fillId="0" borderId="0" xfId="0" applyFont="1" applyAlignment="1">
      <alignment horizontal="left" vertical="center"/>
    </xf>
    <xf numFmtId="0" fontId="3" fillId="0" borderId="9" xfId="0" applyFont="1" applyBorder="1" applyAlignment="1" applyProtection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6" xfId="0" applyBorder="1" applyAlignment="1" applyProtection="1">
      <alignment horizontal="center"/>
    </xf>
    <xf numFmtId="0" fontId="0" fillId="0" borderId="8" xfId="0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6" xfId="0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left" vertical="center"/>
    </xf>
    <xf numFmtId="0" fontId="0" fillId="0" borderId="9" xfId="0" applyFill="1" applyBorder="1" applyAlignment="1" applyProtection="1">
      <alignment horizontal="center" vertical="center"/>
    </xf>
  </cellXfs>
  <cellStyles count="3">
    <cellStyle name="Normal" xfId="0" builtinId="0"/>
    <cellStyle name="Porcentagem" xfId="2" builtinId="5"/>
    <cellStyle name="Separador de milhares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workbookViewId="0">
      <selection activeCell="J9" sqref="J9"/>
    </sheetView>
  </sheetViews>
  <sheetFormatPr defaultRowHeight="15"/>
  <cols>
    <col min="1" max="1" width="3.7109375" customWidth="1"/>
    <col min="2" max="2" width="17.5703125" customWidth="1"/>
    <col min="3" max="3" width="6" customWidth="1"/>
    <col min="4" max="4" width="4.5703125" customWidth="1"/>
    <col min="5" max="5" width="5.42578125" customWidth="1"/>
    <col min="6" max="6" width="4.85546875" customWidth="1"/>
    <col min="7" max="7" width="17.28515625" customWidth="1"/>
    <col min="8" max="8" width="5.85546875" customWidth="1"/>
    <col min="9" max="9" width="7" customWidth="1"/>
    <col min="10" max="10" width="9.28515625" customWidth="1"/>
    <col min="11" max="11" width="5.28515625" customWidth="1"/>
  </cols>
  <sheetData>
    <row r="1" spans="1:13" ht="18" customHeight="1">
      <c r="A1" s="87" t="s">
        <v>21</v>
      </c>
      <c r="B1" s="95" t="s">
        <v>0</v>
      </c>
      <c r="C1" s="95"/>
      <c r="D1" s="95"/>
      <c r="E1" s="95"/>
      <c r="F1" s="95"/>
      <c r="G1" s="95"/>
      <c r="H1" s="89" t="s">
        <v>28</v>
      </c>
      <c r="I1" s="89" t="s">
        <v>55</v>
      </c>
      <c r="J1" s="91" t="s">
        <v>50</v>
      </c>
      <c r="K1" s="93" t="s">
        <v>36</v>
      </c>
      <c r="L1" s="1"/>
    </row>
    <row r="2" spans="1:13" ht="85.5" customHeight="1" thickBot="1">
      <c r="A2" s="88"/>
      <c r="B2" s="42" t="s">
        <v>20</v>
      </c>
      <c r="C2" s="26" t="s">
        <v>18</v>
      </c>
      <c r="D2" s="27" t="s">
        <v>27</v>
      </c>
      <c r="E2" s="38" t="s">
        <v>29</v>
      </c>
      <c r="F2" s="28" t="s">
        <v>19</v>
      </c>
      <c r="G2" s="41" t="s">
        <v>56</v>
      </c>
      <c r="H2" s="90"/>
      <c r="I2" s="90"/>
      <c r="J2" s="92"/>
      <c r="K2" s="94"/>
      <c r="M2" s="85"/>
    </row>
    <row r="3" spans="1:13" ht="18" customHeight="1">
      <c r="A3" s="96">
        <v>1</v>
      </c>
      <c r="B3" s="61" t="s">
        <v>30</v>
      </c>
      <c r="C3" s="36">
        <v>6</v>
      </c>
      <c r="D3" s="36">
        <v>26</v>
      </c>
      <c r="E3" s="36">
        <v>13</v>
      </c>
      <c r="F3" s="36">
        <v>3</v>
      </c>
      <c r="G3" s="36" t="s">
        <v>57</v>
      </c>
      <c r="H3" s="36">
        <v>100</v>
      </c>
      <c r="I3" s="36">
        <v>8</v>
      </c>
      <c r="J3" s="36">
        <v>60</v>
      </c>
      <c r="K3" s="98">
        <v>2</v>
      </c>
      <c r="M3" s="86"/>
    </row>
    <row r="4" spans="1:13" ht="18" customHeight="1" thickBot="1">
      <c r="A4" s="97"/>
      <c r="B4" s="62" t="s">
        <v>31</v>
      </c>
      <c r="C4" s="25">
        <v>6</v>
      </c>
      <c r="D4" s="25">
        <v>24</v>
      </c>
      <c r="E4" s="25">
        <v>12</v>
      </c>
      <c r="F4" s="25">
        <v>3</v>
      </c>
      <c r="G4" s="25" t="s">
        <v>58</v>
      </c>
      <c r="H4" s="25">
        <v>100</v>
      </c>
      <c r="I4" s="25">
        <v>8</v>
      </c>
      <c r="J4" s="25">
        <v>60</v>
      </c>
      <c r="K4" s="99"/>
      <c r="M4" s="86"/>
    </row>
    <row r="5" spans="1:13" ht="18" customHeight="1" thickBot="1">
      <c r="A5" s="65">
        <v>2</v>
      </c>
      <c r="B5" s="63" t="s">
        <v>2</v>
      </c>
      <c r="C5" s="29">
        <v>6</v>
      </c>
      <c r="D5" s="29">
        <v>16</v>
      </c>
      <c r="E5" s="29">
        <v>8</v>
      </c>
      <c r="F5" s="29">
        <v>3</v>
      </c>
      <c r="G5" s="29" t="s">
        <v>59</v>
      </c>
      <c r="H5" s="29">
        <v>105</v>
      </c>
      <c r="I5" s="29">
        <v>12</v>
      </c>
      <c r="J5" s="29">
        <v>100</v>
      </c>
      <c r="K5" s="30">
        <v>2</v>
      </c>
      <c r="M5" s="86"/>
    </row>
    <row r="6" spans="1:13" ht="18" customHeight="1" thickBot="1">
      <c r="A6" s="65">
        <v>3</v>
      </c>
      <c r="B6" s="63" t="s">
        <v>3</v>
      </c>
      <c r="C6" s="29">
        <v>6</v>
      </c>
      <c r="D6" s="29">
        <v>14</v>
      </c>
      <c r="E6" s="29">
        <v>7</v>
      </c>
      <c r="F6" s="29">
        <v>3</v>
      </c>
      <c r="G6" s="29" t="s">
        <v>60</v>
      </c>
      <c r="H6" s="29">
        <v>60</v>
      </c>
      <c r="I6" s="29">
        <v>12</v>
      </c>
      <c r="J6" s="29">
        <v>24</v>
      </c>
      <c r="K6" s="30">
        <v>3</v>
      </c>
      <c r="M6" s="86"/>
    </row>
    <row r="7" spans="1:13" ht="18" customHeight="1" thickBot="1">
      <c r="A7" s="65">
        <v>4</v>
      </c>
      <c r="B7" s="64" t="s">
        <v>5</v>
      </c>
      <c r="C7" s="32">
        <v>6</v>
      </c>
      <c r="D7" s="32">
        <v>20</v>
      </c>
      <c r="E7" s="32">
        <v>10</v>
      </c>
      <c r="F7" s="32">
        <v>2</v>
      </c>
      <c r="G7" s="32" t="s">
        <v>61</v>
      </c>
      <c r="H7" s="32">
        <v>130</v>
      </c>
      <c r="I7" s="32">
        <v>130</v>
      </c>
      <c r="J7" s="32">
        <v>84</v>
      </c>
      <c r="K7" s="33">
        <v>7</v>
      </c>
      <c r="M7" s="86"/>
    </row>
    <row r="8" spans="1:13" ht="18" customHeight="1">
      <c r="A8" s="102">
        <v>5</v>
      </c>
      <c r="B8" s="79" t="s">
        <v>1</v>
      </c>
      <c r="C8" s="43">
        <v>4</v>
      </c>
      <c r="D8" s="43">
        <v>53</v>
      </c>
      <c r="E8" s="43">
        <v>5.5</v>
      </c>
      <c r="F8" s="43">
        <v>1</v>
      </c>
      <c r="G8" s="43" t="s">
        <v>62</v>
      </c>
      <c r="H8" s="43">
        <v>210</v>
      </c>
      <c r="I8" s="43">
        <v>4</v>
      </c>
      <c r="J8" s="43">
        <v>88</v>
      </c>
      <c r="K8" s="80">
        <v>9</v>
      </c>
      <c r="M8" s="86"/>
    </row>
    <row r="9" spans="1:13" ht="18" customHeight="1">
      <c r="A9" s="103"/>
      <c r="B9" s="48" t="s">
        <v>9</v>
      </c>
      <c r="C9" s="45">
        <v>4</v>
      </c>
      <c r="D9" s="45">
        <v>53</v>
      </c>
      <c r="E9" s="45">
        <v>5.5</v>
      </c>
      <c r="F9" s="45">
        <v>1</v>
      </c>
      <c r="G9" s="45" t="s">
        <v>62</v>
      </c>
      <c r="H9" s="45">
        <v>90</v>
      </c>
      <c r="I9" s="45">
        <v>37</v>
      </c>
      <c r="J9" s="45">
        <v>60</v>
      </c>
      <c r="K9" s="49">
        <v>10</v>
      </c>
      <c r="M9" s="86"/>
    </row>
    <row r="10" spans="1:13" ht="18" customHeight="1">
      <c r="A10" s="103"/>
      <c r="B10" s="82" t="s">
        <v>7</v>
      </c>
      <c r="C10" s="45">
        <v>4</v>
      </c>
      <c r="D10" s="45">
        <v>53</v>
      </c>
      <c r="E10" s="45">
        <v>5.5</v>
      </c>
      <c r="F10" s="45">
        <v>1</v>
      </c>
      <c r="G10" s="45" t="s">
        <v>62</v>
      </c>
      <c r="H10" s="45">
        <v>130</v>
      </c>
      <c r="I10" s="45">
        <v>110</v>
      </c>
      <c r="J10" s="45">
        <v>90</v>
      </c>
      <c r="K10" s="76">
        <v>12</v>
      </c>
      <c r="M10" s="86"/>
    </row>
    <row r="11" spans="1:13" ht="18" customHeight="1" thickBot="1">
      <c r="A11" s="103"/>
      <c r="B11" s="74" t="s">
        <v>308</v>
      </c>
      <c r="C11" s="45">
        <v>4</v>
      </c>
      <c r="D11" s="45">
        <v>53</v>
      </c>
      <c r="E11" s="45">
        <v>5.5</v>
      </c>
      <c r="F11" s="45">
        <v>1</v>
      </c>
      <c r="G11" s="45" t="s">
        <v>62</v>
      </c>
      <c r="H11" s="45">
        <v>120</v>
      </c>
      <c r="I11" s="45">
        <v>12</v>
      </c>
      <c r="J11" s="45">
        <v>102</v>
      </c>
      <c r="K11" s="75">
        <v>12</v>
      </c>
      <c r="M11" s="86"/>
    </row>
    <row r="12" spans="1:13" ht="18" customHeight="1">
      <c r="A12" s="102">
        <v>6</v>
      </c>
      <c r="B12" s="50" t="s">
        <v>17</v>
      </c>
      <c r="C12" s="43">
        <v>4</v>
      </c>
      <c r="D12" s="43">
        <v>39</v>
      </c>
      <c r="E12" s="43">
        <v>5.5</v>
      </c>
      <c r="F12" s="43">
        <v>1</v>
      </c>
      <c r="G12" s="43" t="s">
        <v>64</v>
      </c>
      <c r="H12" s="43">
        <v>150</v>
      </c>
      <c r="I12" s="43">
        <v>150</v>
      </c>
      <c r="J12" s="43">
        <v>102</v>
      </c>
      <c r="K12" s="39">
        <v>8</v>
      </c>
      <c r="M12" s="86"/>
    </row>
    <row r="13" spans="1:13" ht="18" customHeight="1">
      <c r="A13" s="103"/>
      <c r="B13" s="51" t="s">
        <v>15</v>
      </c>
      <c r="C13" s="45">
        <v>4</v>
      </c>
      <c r="D13" s="45">
        <v>39</v>
      </c>
      <c r="E13" s="45">
        <v>5.5</v>
      </c>
      <c r="F13" s="45">
        <v>1</v>
      </c>
      <c r="G13" s="45" t="s">
        <v>64</v>
      </c>
      <c r="H13" s="45">
        <v>130</v>
      </c>
      <c r="I13" s="45">
        <v>6</v>
      </c>
      <c r="J13" s="45">
        <v>102</v>
      </c>
      <c r="K13" s="49">
        <v>22</v>
      </c>
      <c r="M13" s="86"/>
    </row>
    <row r="14" spans="1:13" ht="18" customHeight="1" thickBot="1">
      <c r="A14" s="104"/>
      <c r="B14" s="53" t="s">
        <v>16</v>
      </c>
      <c r="C14" s="34">
        <v>4</v>
      </c>
      <c r="D14" s="34">
        <v>39</v>
      </c>
      <c r="E14" s="34">
        <v>5.5</v>
      </c>
      <c r="F14" s="34">
        <v>1</v>
      </c>
      <c r="G14" s="34" t="s">
        <v>64</v>
      </c>
      <c r="H14" s="34">
        <v>204</v>
      </c>
      <c r="I14" s="34">
        <v>18</v>
      </c>
      <c r="J14" s="34">
        <v>102</v>
      </c>
      <c r="K14" s="35">
        <v>20</v>
      </c>
      <c r="M14" s="86"/>
    </row>
    <row r="15" spans="1:13" ht="18" customHeight="1">
      <c r="A15" s="102">
        <v>7</v>
      </c>
      <c r="B15" s="50" t="s">
        <v>10</v>
      </c>
      <c r="C15" s="43">
        <v>4</v>
      </c>
      <c r="D15" s="43">
        <v>50</v>
      </c>
      <c r="E15" s="43">
        <v>5</v>
      </c>
      <c r="F15" s="43">
        <v>1</v>
      </c>
      <c r="G15" s="43" t="s">
        <v>65</v>
      </c>
      <c r="H15" s="43">
        <v>60</v>
      </c>
      <c r="I15" s="43">
        <v>60</v>
      </c>
      <c r="J15" s="43">
        <v>54</v>
      </c>
      <c r="K15" s="39">
        <v>6</v>
      </c>
      <c r="M15" s="86"/>
    </row>
    <row r="16" spans="1:13" s="11" customFormat="1" ht="18" customHeight="1" thickBot="1">
      <c r="A16" s="104"/>
      <c r="B16" s="54" t="s">
        <v>8</v>
      </c>
      <c r="C16" s="55">
        <v>4</v>
      </c>
      <c r="D16" s="55">
        <v>50</v>
      </c>
      <c r="E16" s="55">
        <v>5</v>
      </c>
      <c r="F16" s="55">
        <v>1</v>
      </c>
      <c r="G16" s="55" t="s">
        <v>65</v>
      </c>
      <c r="H16" s="55">
        <v>130</v>
      </c>
      <c r="I16" s="55">
        <v>110</v>
      </c>
      <c r="J16" s="55">
        <v>114</v>
      </c>
      <c r="K16" s="56">
        <v>10</v>
      </c>
      <c r="M16" s="86"/>
    </row>
    <row r="17" spans="1:13" ht="18" customHeight="1">
      <c r="A17" s="102">
        <v>8</v>
      </c>
      <c r="B17" s="50" t="s">
        <v>6</v>
      </c>
      <c r="C17" s="43">
        <v>4</v>
      </c>
      <c r="D17" s="43">
        <v>35</v>
      </c>
      <c r="E17" s="43">
        <v>5</v>
      </c>
      <c r="F17" s="43">
        <v>1</v>
      </c>
      <c r="G17" s="43" t="s">
        <v>66</v>
      </c>
      <c r="H17" s="43">
        <v>120</v>
      </c>
      <c r="I17" s="43">
        <v>60</v>
      </c>
      <c r="J17" s="43">
        <v>40</v>
      </c>
      <c r="K17" s="39">
        <v>8</v>
      </c>
      <c r="M17" s="86"/>
    </row>
    <row r="18" spans="1:13" ht="18" customHeight="1">
      <c r="A18" s="103"/>
      <c r="B18" s="51" t="s">
        <v>14</v>
      </c>
      <c r="C18" s="45">
        <v>4</v>
      </c>
      <c r="D18" s="45">
        <v>35</v>
      </c>
      <c r="E18" s="45">
        <v>5</v>
      </c>
      <c r="F18" s="45">
        <v>1</v>
      </c>
      <c r="G18" s="45" t="s">
        <v>66</v>
      </c>
      <c r="H18" s="45">
        <v>180</v>
      </c>
      <c r="I18" s="45">
        <v>6</v>
      </c>
      <c r="J18" s="45">
        <v>72</v>
      </c>
      <c r="K18" s="49">
        <v>13</v>
      </c>
      <c r="M18" s="86"/>
    </row>
    <row r="19" spans="1:13" ht="18" customHeight="1" thickBot="1">
      <c r="A19" s="104"/>
      <c r="B19" s="52" t="s">
        <v>12</v>
      </c>
      <c r="C19" s="44">
        <v>4</v>
      </c>
      <c r="D19" s="44">
        <v>35</v>
      </c>
      <c r="E19" s="44">
        <v>5</v>
      </c>
      <c r="F19" s="44">
        <v>1</v>
      </c>
      <c r="G19" s="44" t="s">
        <v>66</v>
      </c>
      <c r="H19" s="44">
        <v>120</v>
      </c>
      <c r="I19" s="44">
        <v>120</v>
      </c>
      <c r="J19" s="44">
        <v>72</v>
      </c>
      <c r="K19" s="40">
        <v>14</v>
      </c>
      <c r="M19" s="86"/>
    </row>
    <row r="20" spans="1:13" ht="18" customHeight="1" thickBot="1">
      <c r="A20" s="60">
        <v>9</v>
      </c>
      <c r="B20" s="59" t="s">
        <v>11</v>
      </c>
      <c r="C20" s="57">
        <v>4</v>
      </c>
      <c r="D20" s="57">
        <v>43</v>
      </c>
      <c r="E20" s="57">
        <v>4.5</v>
      </c>
      <c r="F20" s="57">
        <v>1</v>
      </c>
      <c r="G20" s="57" t="s">
        <v>67</v>
      </c>
      <c r="H20" s="57">
        <v>100</v>
      </c>
      <c r="I20" s="57">
        <v>12</v>
      </c>
      <c r="J20" s="57">
        <v>64</v>
      </c>
      <c r="K20" s="58">
        <v>20</v>
      </c>
      <c r="M20" s="86"/>
    </row>
    <row r="21" spans="1:13" ht="18" customHeight="1">
      <c r="A21" s="102">
        <v>10</v>
      </c>
      <c r="B21" s="50" t="s">
        <v>13</v>
      </c>
      <c r="C21" s="43">
        <v>4</v>
      </c>
      <c r="D21" s="43">
        <v>30</v>
      </c>
      <c r="E21" s="43">
        <v>4.5</v>
      </c>
      <c r="F21" s="43">
        <v>1</v>
      </c>
      <c r="G21" s="43" t="s">
        <v>68</v>
      </c>
      <c r="H21" s="43">
        <v>130</v>
      </c>
      <c r="I21" s="43">
        <v>130</v>
      </c>
      <c r="J21" s="43">
        <v>72</v>
      </c>
      <c r="K21" s="39">
        <v>7</v>
      </c>
      <c r="M21" s="86"/>
    </row>
    <row r="22" spans="1:13" ht="18" customHeight="1" thickBot="1">
      <c r="A22" s="104"/>
      <c r="B22" s="53" t="s">
        <v>4</v>
      </c>
      <c r="C22" s="34">
        <v>4</v>
      </c>
      <c r="D22" s="34">
        <v>30</v>
      </c>
      <c r="E22" s="34">
        <v>4.5</v>
      </c>
      <c r="F22" s="34">
        <v>1</v>
      </c>
      <c r="G22" s="34" t="s">
        <v>68</v>
      </c>
      <c r="H22" s="34">
        <v>130</v>
      </c>
      <c r="I22" s="34">
        <v>130</v>
      </c>
      <c r="J22" s="34">
        <v>72</v>
      </c>
      <c r="K22" s="35">
        <v>15</v>
      </c>
      <c r="M22" s="86"/>
    </row>
    <row r="23" spans="1:13" ht="25.5" customHeight="1">
      <c r="A23" s="102">
        <v>11</v>
      </c>
      <c r="B23" s="100" t="s">
        <v>273</v>
      </c>
      <c r="C23" s="77">
        <v>4</v>
      </c>
      <c r="D23" s="77">
        <v>28</v>
      </c>
      <c r="E23" s="77">
        <v>3</v>
      </c>
      <c r="F23" s="77">
        <v>1</v>
      </c>
      <c r="G23" s="77" t="s">
        <v>69</v>
      </c>
      <c r="H23" s="77">
        <v>130</v>
      </c>
      <c r="I23" s="77">
        <v>130</v>
      </c>
      <c r="J23" s="77">
        <v>72</v>
      </c>
      <c r="K23" s="80">
        <v>16</v>
      </c>
      <c r="M23" s="86"/>
    </row>
    <row r="24" spans="1:13" ht="18" customHeight="1" thickBot="1">
      <c r="A24" s="104"/>
      <c r="B24" s="101"/>
      <c r="C24" s="78">
        <v>4</v>
      </c>
      <c r="D24" s="78">
        <v>28</v>
      </c>
      <c r="E24" s="78">
        <v>3</v>
      </c>
      <c r="F24" s="78">
        <v>1</v>
      </c>
      <c r="G24" s="78" t="s">
        <v>69</v>
      </c>
      <c r="H24" s="78">
        <v>130</v>
      </c>
      <c r="I24" s="78">
        <v>130</v>
      </c>
      <c r="J24" s="78">
        <v>72</v>
      </c>
      <c r="K24" s="72">
        <v>15</v>
      </c>
      <c r="M24" s="86"/>
    </row>
    <row r="25" spans="1:13" ht="21.95" customHeight="1">
      <c r="A25" s="102">
        <v>12</v>
      </c>
      <c r="B25" s="105" t="s">
        <v>307</v>
      </c>
      <c r="C25" s="77" t="s">
        <v>53</v>
      </c>
      <c r="D25" s="77">
        <v>27</v>
      </c>
      <c r="E25" s="77">
        <v>2</v>
      </c>
      <c r="F25" s="77">
        <v>1</v>
      </c>
      <c r="G25" s="77" t="s">
        <v>63</v>
      </c>
      <c r="H25" s="91" t="s">
        <v>70</v>
      </c>
      <c r="I25" s="91"/>
      <c r="J25" s="91"/>
      <c r="K25" s="80">
        <v>9</v>
      </c>
    </row>
    <row r="26" spans="1:13" ht="21.95" customHeight="1">
      <c r="A26" s="103"/>
      <c r="B26" s="106"/>
      <c r="C26" s="73" t="s">
        <v>53</v>
      </c>
      <c r="D26" s="73">
        <v>27</v>
      </c>
      <c r="E26" s="73">
        <v>2</v>
      </c>
      <c r="F26" s="73">
        <v>1</v>
      </c>
      <c r="G26" s="73" t="s">
        <v>63</v>
      </c>
      <c r="H26" s="109" t="s">
        <v>70</v>
      </c>
      <c r="I26" s="109"/>
      <c r="J26" s="109"/>
      <c r="K26" s="75">
        <v>12</v>
      </c>
      <c r="M26" s="86"/>
    </row>
    <row r="27" spans="1:13" ht="21.95" customHeight="1">
      <c r="A27" s="103"/>
      <c r="B27" s="106"/>
      <c r="C27" s="73" t="s">
        <v>53</v>
      </c>
      <c r="D27" s="73">
        <v>27</v>
      </c>
      <c r="E27" s="73">
        <v>2</v>
      </c>
      <c r="F27" s="73">
        <v>1</v>
      </c>
      <c r="G27" s="73" t="s">
        <v>63</v>
      </c>
      <c r="H27" s="109" t="s">
        <v>70</v>
      </c>
      <c r="I27" s="109"/>
      <c r="J27" s="109"/>
      <c r="K27" s="75">
        <v>12</v>
      </c>
    </row>
    <row r="28" spans="1:13" ht="21.95" customHeight="1">
      <c r="A28" s="103"/>
      <c r="B28" s="106"/>
      <c r="C28" s="73" t="s">
        <v>53</v>
      </c>
      <c r="D28" s="73">
        <v>27</v>
      </c>
      <c r="E28" s="73">
        <v>2</v>
      </c>
      <c r="F28" s="73">
        <v>1</v>
      </c>
      <c r="G28" s="73" t="s">
        <v>63</v>
      </c>
      <c r="H28" s="109" t="s">
        <v>71</v>
      </c>
      <c r="I28" s="109"/>
      <c r="J28" s="109"/>
      <c r="K28" s="75">
        <v>13</v>
      </c>
    </row>
    <row r="29" spans="1:13" ht="21.95" customHeight="1" thickBot="1">
      <c r="A29" s="104"/>
      <c r="B29" s="107"/>
      <c r="C29" s="78" t="s">
        <v>53</v>
      </c>
      <c r="D29" s="78">
        <v>27</v>
      </c>
      <c r="E29" s="78">
        <v>2</v>
      </c>
      <c r="F29" s="78">
        <v>1</v>
      </c>
      <c r="G29" s="78" t="s">
        <v>63</v>
      </c>
      <c r="H29" s="110" t="s">
        <v>71</v>
      </c>
      <c r="I29" s="110"/>
      <c r="J29" s="110"/>
      <c r="K29" s="72">
        <v>11</v>
      </c>
    </row>
    <row r="30" spans="1:13" ht="18" customHeight="1">
      <c r="C30" s="108" t="s">
        <v>54</v>
      </c>
      <c r="D30" s="108"/>
      <c r="E30" s="108"/>
      <c r="F30" s="108"/>
      <c r="G30" s="108"/>
      <c r="H30" s="108"/>
      <c r="I30" s="108"/>
      <c r="J30" s="108"/>
      <c r="K30" s="108"/>
    </row>
  </sheetData>
  <sheetProtection sheet="1" objects="1" scenarios="1"/>
  <mergeCells count="23">
    <mergeCell ref="A25:A29"/>
    <mergeCell ref="B25:B29"/>
    <mergeCell ref="C30:K30"/>
    <mergeCell ref="H25:J25"/>
    <mergeCell ref="H26:J26"/>
    <mergeCell ref="H27:J27"/>
    <mergeCell ref="H28:J28"/>
    <mergeCell ref="H29:J29"/>
    <mergeCell ref="A3:A4"/>
    <mergeCell ref="K3:K4"/>
    <mergeCell ref="B23:B24"/>
    <mergeCell ref="A8:A11"/>
    <mergeCell ref="A12:A14"/>
    <mergeCell ref="A15:A16"/>
    <mergeCell ref="A17:A19"/>
    <mergeCell ref="A21:A22"/>
    <mergeCell ref="A23:A24"/>
    <mergeCell ref="A1:A2"/>
    <mergeCell ref="I1:I2"/>
    <mergeCell ref="J1:J2"/>
    <mergeCell ref="K1:K2"/>
    <mergeCell ref="H1:H2"/>
    <mergeCell ref="B1:G1"/>
  </mergeCells>
  <pageMargins left="1.1023622047244095" right="0.31496062992125984" top="1.5748031496062993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8"/>
  <sheetViews>
    <sheetView zoomScaleNormal="100" workbookViewId="0">
      <selection activeCell="N29" sqref="N29"/>
    </sheetView>
  </sheetViews>
  <sheetFormatPr defaultRowHeight="15"/>
  <cols>
    <col min="1" max="1" width="4.140625" customWidth="1"/>
    <col min="2" max="2" width="4.5703125" customWidth="1"/>
    <col min="7" max="7" width="10.140625" customWidth="1"/>
    <col min="8" max="8" width="5.7109375" customWidth="1"/>
    <col min="9" max="9" width="9.7109375" customWidth="1"/>
    <col min="10" max="10" width="10.140625" customWidth="1"/>
    <col min="11" max="11" width="6.42578125" customWidth="1"/>
  </cols>
  <sheetData>
    <row r="1" spans="1:11" ht="20.25" customHeight="1">
      <c r="A1" s="109" t="s">
        <v>32</v>
      </c>
      <c r="B1" s="109"/>
      <c r="C1" s="109"/>
      <c r="D1" s="111" t="s">
        <v>314</v>
      </c>
      <c r="E1" s="111"/>
      <c r="F1" s="111"/>
      <c r="G1" s="111"/>
      <c r="H1" s="111"/>
      <c r="I1" s="111"/>
      <c r="J1" s="111"/>
      <c r="K1" s="111"/>
    </row>
    <row r="2" spans="1:11" ht="20.25" customHeight="1">
      <c r="A2" s="109" t="s">
        <v>35</v>
      </c>
      <c r="B2" s="109"/>
      <c r="C2" s="109"/>
      <c r="D2" s="111" t="s">
        <v>314</v>
      </c>
      <c r="E2" s="111"/>
      <c r="F2" s="111"/>
      <c r="G2" s="111"/>
      <c r="H2" s="111"/>
      <c r="I2" s="111"/>
      <c r="J2" s="111"/>
      <c r="K2" s="111"/>
    </row>
    <row r="3" spans="1:11" ht="21" customHeight="1">
      <c r="A3" s="118" t="s">
        <v>301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29.25" customHeight="1">
      <c r="A4" s="5" t="s">
        <v>21</v>
      </c>
      <c r="B4" s="5" t="s">
        <v>144</v>
      </c>
      <c r="C4" s="112" t="s">
        <v>147</v>
      </c>
      <c r="D4" s="113"/>
      <c r="E4" s="113"/>
      <c r="F4" s="113"/>
      <c r="G4" s="114"/>
      <c r="H4" s="6" t="s">
        <v>25</v>
      </c>
      <c r="I4" s="7" t="s">
        <v>26</v>
      </c>
      <c r="J4" s="7" t="s">
        <v>23</v>
      </c>
      <c r="K4" s="6" t="s">
        <v>24</v>
      </c>
    </row>
    <row r="5" spans="1:11" ht="15" customHeight="1">
      <c r="A5" s="115">
        <v>1</v>
      </c>
      <c r="B5" s="24" t="s">
        <v>78</v>
      </c>
      <c r="C5" s="117" t="s">
        <v>145</v>
      </c>
      <c r="D5" s="117"/>
      <c r="E5" s="117"/>
      <c r="F5" s="117"/>
      <c r="G5" s="117"/>
      <c r="H5" s="7" t="s">
        <v>25</v>
      </c>
      <c r="I5" s="16"/>
      <c r="J5" s="17">
        <v>0</v>
      </c>
      <c r="K5" s="8" t="e">
        <f>J5/J27</f>
        <v>#DIV/0!</v>
      </c>
    </row>
    <row r="6" spans="1:11" ht="27.95" customHeight="1">
      <c r="A6" s="115"/>
      <c r="B6" s="24" t="s">
        <v>79</v>
      </c>
      <c r="C6" s="117" t="s">
        <v>318</v>
      </c>
      <c r="D6" s="117"/>
      <c r="E6" s="117"/>
      <c r="F6" s="117"/>
      <c r="G6" s="117"/>
      <c r="H6" s="7" t="s">
        <v>25</v>
      </c>
      <c r="I6" s="16"/>
      <c r="J6" s="17"/>
      <c r="K6" s="8" t="e">
        <f>J6/J27</f>
        <v>#DIV/0!</v>
      </c>
    </row>
    <row r="7" spans="1:11" ht="15" customHeight="1">
      <c r="A7" s="115"/>
      <c r="B7" s="24" t="s">
        <v>80</v>
      </c>
      <c r="C7" s="117" t="s">
        <v>146</v>
      </c>
      <c r="D7" s="117"/>
      <c r="E7" s="117"/>
      <c r="F7" s="117"/>
      <c r="G7" s="117"/>
      <c r="H7" s="13" t="s">
        <v>25</v>
      </c>
      <c r="I7" s="16"/>
      <c r="J7" s="17"/>
      <c r="K7" s="8" t="e">
        <f>J7/J27</f>
        <v>#DIV/0!</v>
      </c>
    </row>
    <row r="8" spans="1:11" ht="27.95" customHeight="1">
      <c r="A8" s="115"/>
      <c r="B8" s="24" t="s">
        <v>81</v>
      </c>
      <c r="C8" s="117" t="s">
        <v>319</v>
      </c>
      <c r="D8" s="117"/>
      <c r="E8" s="117"/>
      <c r="F8" s="117"/>
      <c r="G8" s="117"/>
      <c r="H8" s="13" t="s">
        <v>25</v>
      </c>
      <c r="I8" s="16"/>
      <c r="J8" s="17"/>
      <c r="K8" s="8" t="e">
        <f>J8/J27</f>
        <v>#DIV/0!</v>
      </c>
    </row>
    <row r="9" spans="1:11" ht="54.75" customHeight="1">
      <c r="A9" s="115"/>
      <c r="B9" s="24" t="s">
        <v>82</v>
      </c>
      <c r="C9" s="117" t="s">
        <v>159</v>
      </c>
      <c r="D9" s="117"/>
      <c r="E9" s="117"/>
      <c r="F9" s="117"/>
      <c r="G9" s="117"/>
      <c r="H9" s="13" t="s">
        <v>25</v>
      </c>
      <c r="I9" s="16"/>
      <c r="J9" s="17"/>
      <c r="K9" s="8" t="e">
        <f>J9/J27</f>
        <v>#DIV/0!</v>
      </c>
    </row>
    <row r="10" spans="1:11" ht="15" customHeight="1">
      <c r="A10" s="115"/>
      <c r="B10" s="24" t="s">
        <v>83</v>
      </c>
      <c r="C10" s="124" t="s">
        <v>148</v>
      </c>
      <c r="D10" s="125"/>
      <c r="E10" s="125"/>
      <c r="F10" s="125"/>
      <c r="G10" s="126"/>
      <c r="H10" s="22" t="s">
        <v>25</v>
      </c>
      <c r="I10" s="16"/>
      <c r="J10" s="17"/>
      <c r="K10" s="8" t="e">
        <f>J10/J27</f>
        <v>#DIV/0!</v>
      </c>
    </row>
    <row r="11" spans="1:11" ht="15" customHeight="1">
      <c r="A11" s="115"/>
      <c r="B11" s="24" t="s">
        <v>84</v>
      </c>
      <c r="C11" s="124" t="s">
        <v>149</v>
      </c>
      <c r="D11" s="125"/>
      <c r="E11" s="125"/>
      <c r="F11" s="125"/>
      <c r="G11" s="126"/>
      <c r="H11" s="22" t="s">
        <v>25</v>
      </c>
      <c r="I11" s="16"/>
      <c r="J11" s="17"/>
      <c r="K11" s="8" t="e">
        <f>J11/J27</f>
        <v>#DIV/0!</v>
      </c>
    </row>
    <row r="12" spans="1:11" ht="15" customHeight="1">
      <c r="A12" s="115"/>
      <c r="B12" s="24" t="s">
        <v>85</v>
      </c>
      <c r="C12" s="124" t="s">
        <v>152</v>
      </c>
      <c r="D12" s="125"/>
      <c r="E12" s="125"/>
      <c r="F12" s="125"/>
      <c r="G12" s="126"/>
      <c r="H12" s="22" t="s">
        <v>25</v>
      </c>
      <c r="I12" s="16"/>
      <c r="J12" s="17"/>
      <c r="K12" s="8" t="e">
        <f>J12/J27</f>
        <v>#DIV/0!</v>
      </c>
    </row>
    <row r="13" spans="1:11" ht="15" customHeight="1">
      <c r="A13" s="115"/>
      <c r="B13" s="24" t="s">
        <v>175</v>
      </c>
      <c r="C13" s="124" t="s">
        <v>153</v>
      </c>
      <c r="D13" s="125"/>
      <c r="E13" s="125"/>
      <c r="F13" s="125"/>
      <c r="G13" s="126"/>
      <c r="H13" s="22" t="s">
        <v>25</v>
      </c>
      <c r="I13" s="16"/>
      <c r="J13" s="17"/>
      <c r="K13" s="8" t="e">
        <f>J13/J27</f>
        <v>#DIV/0!</v>
      </c>
    </row>
    <row r="14" spans="1:11" ht="15" customHeight="1">
      <c r="A14" s="115"/>
      <c r="B14" s="24" t="s">
        <v>176</v>
      </c>
      <c r="C14" s="124" t="s">
        <v>154</v>
      </c>
      <c r="D14" s="125"/>
      <c r="E14" s="125"/>
      <c r="F14" s="125"/>
      <c r="G14" s="126"/>
      <c r="H14" s="22" t="s">
        <v>25</v>
      </c>
      <c r="I14" s="16"/>
      <c r="J14" s="17"/>
      <c r="K14" s="8" t="e">
        <f>J14/J27</f>
        <v>#DIV/0!</v>
      </c>
    </row>
    <row r="15" spans="1:11" ht="15" customHeight="1">
      <c r="A15" s="115"/>
      <c r="B15" s="24" t="s">
        <v>177</v>
      </c>
      <c r="C15" s="124" t="s">
        <v>155</v>
      </c>
      <c r="D15" s="125"/>
      <c r="E15" s="125"/>
      <c r="F15" s="125"/>
      <c r="G15" s="126"/>
      <c r="H15" s="22" t="s">
        <v>25</v>
      </c>
      <c r="I15" s="16"/>
      <c r="J15" s="17"/>
      <c r="K15" s="8" t="e">
        <f>J15/J27</f>
        <v>#DIV/0!</v>
      </c>
    </row>
    <row r="16" spans="1:11" ht="15" customHeight="1">
      <c r="A16" s="115"/>
      <c r="B16" s="24" t="s">
        <v>178</v>
      </c>
      <c r="C16" s="124" t="s">
        <v>156</v>
      </c>
      <c r="D16" s="125"/>
      <c r="E16" s="125"/>
      <c r="F16" s="125"/>
      <c r="G16" s="126"/>
      <c r="H16" s="22" t="s">
        <v>25</v>
      </c>
      <c r="I16" s="16"/>
      <c r="J16" s="17"/>
      <c r="K16" s="8" t="e">
        <f>J16/J27</f>
        <v>#DIV/0!</v>
      </c>
    </row>
    <row r="17" spans="1:11" ht="54.75" customHeight="1">
      <c r="A17" s="115"/>
      <c r="B17" s="24" t="s">
        <v>179</v>
      </c>
      <c r="C17" s="117" t="s">
        <v>160</v>
      </c>
      <c r="D17" s="117"/>
      <c r="E17" s="117"/>
      <c r="F17" s="117"/>
      <c r="G17" s="117"/>
      <c r="H17" s="7" t="s">
        <v>25</v>
      </c>
      <c r="I17" s="16"/>
      <c r="J17" s="17"/>
      <c r="K17" s="8" t="e">
        <f>J17/J27</f>
        <v>#DIV/0!</v>
      </c>
    </row>
    <row r="18" spans="1:11" ht="15" customHeight="1">
      <c r="A18" s="115"/>
      <c r="B18" s="24" t="s">
        <v>180</v>
      </c>
      <c r="C18" s="124" t="s">
        <v>148</v>
      </c>
      <c r="D18" s="125"/>
      <c r="E18" s="125"/>
      <c r="F18" s="125"/>
      <c r="G18" s="126"/>
      <c r="H18" s="22" t="s">
        <v>25</v>
      </c>
      <c r="I18" s="16"/>
      <c r="J18" s="17"/>
      <c r="K18" s="8" t="e">
        <f>J18/J27</f>
        <v>#DIV/0!</v>
      </c>
    </row>
    <row r="19" spans="1:11" ht="15" customHeight="1">
      <c r="A19" s="115"/>
      <c r="B19" s="24" t="s">
        <v>181</v>
      </c>
      <c r="C19" s="124" t="s">
        <v>149</v>
      </c>
      <c r="D19" s="125"/>
      <c r="E19" s="125"/>
      <c r="F19" s="125"/>
      <c r="G19" s="126"/>
      <c r="H19" s="22" t="s">
        <v>25</v>
      </c>
      <c r="I19" s="16"/>
      <c r="J19" s="17"/>
      <c r="K19" s="8" t="e">
        <f>J19/J27</f>
        <v>#DIV/0!</v>
      </c>
    </row>
    <row r="20" spans="1:11" ht="15" customHeight="1">
      <c r="A20" s="115"/>
      <c r="B20" s="24" t="s">
        <v>182</v>
      </c>
      <c r="C20" s="124" t="s">
        <v>152</v>
      </c>
      <c r="D20" s="125"/>
      <c r="E20" s="125"/>
      <c r="F20" s="125"/>
      <c r="G20" s="126"/>
      <c r="H20" s="22" t="s">
        <v>25</v>
      </c>
      <c r="I20" s="16"/>
      <c r="J20" s="17"/>
      <c r="K20" s="8" t="e">
        <f>J20/J27</f>
        <v>#DIV/0!</v>
      </c>
    </row>
    <row r="21" spans="1:11" ht="15" customHeight="1">
      <c r="A21" s="115"/>
      <c r="B21" s="24" t="s">
        <v>183</v>
      </c>
      <c r="C21" s="124" t="s">
        <v>153</v>
      </c>
      <c r="D21" s="125"/>
      <c r="E21" s="125"/>
      <c r="F21" s="125"/>
      <c r="G21" s="126"/>
      <c r="H21" s="22" t="s">
        <v>25</v>
      </c>
      <c r="I21" s="16"/>
      <c r="J21" s="17"/>
      <c r="K21" s="8" t="e">
        <f>J21/J27</f>
        <v>#DIV/0!</v>
      </c>
    </row>
    <row r="22" spans="1:11" ht="15" customHeight="1">
      <c r="A22" s="115"/>
      <c r="B22" s="24" t="s">
        <v>174</v>
      </c>
      <c r="C22" s="124" t="s">
        <v>154</v>
      </c>
      <c r="D22" s="125"/>
      <c r="E22" s="125"/>
      <c r="F22" s="125"/>
      <c r="G22" s="126"/>
      <c r="H22" s="22" t="s">
        <v>25</v>
      </c>
      <c r="I22" s="16"/>
      <c r="J22" s="17"/>
      <c r="K22" s="8" t="e">
        <f>J22/J27</f>
        <v>#DIV/0!</v>
      </c>
    </row>
    <row r="23" spans="1:11" ht="15" customHeight="1">
      <c r="A23" s="115"/>
      <c r="B23" s="24" t="s">
        <v>184</v>
      </c>
      <c r="C23" s="124" t="s">
        <v>155</v>
      </c>
      <c r="D23" s="125"/>
      <c r="E23" s="125"/>
      <c r="F23" s="125"/>
      <c r="G23" s="126"/>
      <c r="H23" s="22" t="s">
        <v>25</v>
      </c>
      <c r="I23" s="16"/>
      <c r="J23" s="17"/>
      <c r="K23" s="8" t="e">
        <f>J23/J27</f>
        <v>#DIV/0!</v>
      </c>
    </row>
    <row r="24" spans="1:11" ht="15" customHeight="1">
      <c r="A24" s="115"/>
      <c r="B24" s="24" t="s">
        <v>185</v>
      </c>
      <c r="C24" s="124" t="s">
        <v>156</v>
      </c>
      <c r="D24" s="125"/>
      <c r="E24" s="125"/>
      <c r="F24" s="125"/>
      <c r="G24" s="126"/>
      <c r="H24" s="22" t="s">
        <v>25</v>
      </c>
      <c r="I24" s="16"/>
      <c r="J24" s="17"/>
      <c r="K24" s="8" t="e">
        <f>J24/J27</f>
        <v>#DIV/0!</v>
      </c>
    </row>
    <row r="25" spans="1:11" ht="44.25" customHeight="1">
      <c r="A25" s="115"/>
      <c r="B25" s="23" t="s">
        <v>186</v>
      </c>
      <c r="C25" s="117" t="s">
        <v>34</v>
      </c>
      <c r="D25" s="117"/>
      <c r="E25" s="117"/>
      <c r="F25" s="117"/>
      <c r="G25" s="117"/>
      <c r="H25" s="7" t="s">
        <v>25</v>
      </c>
      <c r="I25" s="16"/>
      <c r="J25" s="17"/>
      <c r="K25" s="8" t="e">
        <f>J25/J27</f>
        <v>#DIV/0!</v>
      </c>
    </row>
    <row r="26" spans="1:11" ht="46.5" customHeight="1">
      <c r="A26" s="115"/>
      <c r="B26" s="23" t="s">
        <v>187</v>
      </c>
      <c r="C26" s="117" t="s">
        <v>305</v>
      </c>
      <c r="D26" s="117"/>
      <c r="E26" s="117"/>
      <c r="F26" s="117"/>
      <c r="G26" s="117"/>
      <c r="H26" s="47" t="s">
        <v>25</v>
      </c>
      <c r="I26" s="16"/>
      <c r="J26" s="17"/>
      <c r="K26" s="8" t="e">
        <f>J26/J27</f>
        <v>#DIV/0!</v>
      </c>
    </row>
    <row r="27" spans="1:11">
      <c r="A27" s="116"/>
      <c r="B27" s="121" t="s">
        <v>38</v>
      </c>
      <c r="C27" s="122"/>
      <c r="D27" s="122"/>
      <c r="E27" s="122"/>
      <c r="F27" s="122"/>
      <c r="G27" s="122"/>
      <c r="H27" s="122"/>
      <c r="I27" s="123"/>
      <c r="J27" s="18">
        <f>SUM(J5:J26)</f>
        <v>0</v>
      </c>
      <c r="K27" s="4">
        <v>1</v>
      </c>
    </row>
    <row r="28" spans="1:11">
      <c r="A28" s="2"/>
      <c r="B28" s="129" t="s">
        <v>33</v>
      </c>
      <c r="C28" s="130"/>
      <c r="D28" s="130"/>
      <c r="E28" s="131" t="s">
        <v>314</v>
      </c>
      <c r="F28" s="131"/>
      <c r="G28" s="131"/>
      <c r="H28" s="131"/>
      <c r="I28" s="131"/>
      <c r="J28" s="131"/>
      <c r="K28" s="131"/>
    </row>
    <row r="29" spans="1:11">
      <c r="A29" s="2"/>
      <c r="B29" s="128"/>
      <c r="C29" s="128"/>
      <c r="D29" s="128"/>
      <c r="E29" s="128"/>
      <c r="F29" s="128"/>
      <c r="G29" s="128"/>
      <c r="H29" s="128"/>
      <c r="I29" s="128"/>
      <c r="J29" s="128"/>
      <c r="K29" s="128"/>
    </row>
    <row r="30" spans="1:11">
      <c r="A30" s="2"/>
      <c r="B30" s="128"/>
      <c r="C30" s="128"/>
      <c r="D30" s="128"/>
      <c r="E30" s="128"/>
      <c r="F30" s="128"/>
      <c r="G30" s="128"/>
      <c r="H30" s="128"/>
      <c r="I30" s="128"/>
      <c r="J30" s="128"/>
      <c r="K30" s="128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  <row r="37" spans="2:11">
      <c r="B37" s="127"/>
      <c r="C37" s="127"/>
      <c r="D37" s="127"/>
      <c r="E37" s="127"/>
      <c r="F37" s="127"/>
      <c r="G37" s="127"/>
      <c r="H37" s="127"/>
      <c r="I37" s="127"/>
      <c r="J37" s="127"/>
      <c r="K37" s="127"/>
    </row>
    <row r="38" spans="2:11">
      <c r="B38" s="127"/>
      <c r="C38" s="127"/>
      <c r="D38" s="127"/>
      <c r="E38" s="127"/>
      <c r="F38" s="127"/>
      <c r="G38" s="127"/>
      <c r="H38" s="127"/>
      <c r="I38" s="127"/>
      <c r="J38" s="127"/>
      <c r="K38" s="127"/>
    </row>
  </sheetData>
  <sheetProtection sheet="1" objects="1" scenarios="1"/>
  <mergeCells count="42">
    <mergeCell ref="B38:K38"/>
    <mergeCell ref="B35:K35"/>
    <mergeCell ref="B36:K36"/>
    <mergeCell ref="B37:K37"/>
    <mergeCell ref="C8:G8"/>
    <mergeCell ref="C14:G14"/>
    <mergeCell ref="C15:G15"/>
    <mergeCell ref="C16:G16"/>
    <mergeCell ref="C18:G18"/>
    <mergeCell ref="C19:G19"/>
    <mergeCell ref="C7:G7"/>
    <mergeCell ref="C9:G9"/>
    <mergeCell ref="C25:G25"/>
    <mergeCell ref="C26:G26"/>
    <mergeCell ref="B34:K34"/>
    <mergeCell ref="B29:K29"/>
    <mergeCell ref="B30:K30"/>
    <mergeCell ref="B28:D28"/>
    <mergeCell ref="E28:K28"/>
    <mergeCell ref="B31:K31"/>
    <mergeCell ref="B32:K32"/>
    <mergeCell ref="B33:K33"/>
    <mergeCell ref="C10:G10"/>
    <mergeCell ref="C11:G11"/>
    <mergeCell ref="C12:G12"/>
    <mergeCell ref="C13:G13"/>
    <mergeCell ref="A1:C1"/>
    <mergeCell ref="D1:K1"/>
    <mergeCell ref="C4:G4"/>
    <mergeCell ref="A5:A27"/>
    <mergeCell ref="C5:G5"/>
    <mergeCell ref="C6:G6"/>
    <mergeCell ref="C17:G17"/>
    <mergeCell ref="A2:C2"/>
    <mergeCell ref="D2:K2"/>
    <mergeCell ref="A3:K3"/>
    <mergeCell ref="B27:I27"/>
    <mergeCell ref="C20:G20"/>
    <mergeCell ref="C21:G21"/>
    <mergeCell ref="C22:G22"/>
    <mergeCell ref="C23:G23"/>
    <mergeCell ref="C24:G24"/>
  </mergeCells>
  <pageMargins left="0.86614173228346458" right="0.51181102362204722" top="0.78740157480314965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7"/>
  <sheetViews>
    <sheetView zoomScaleNormal="100" workbookViewId="0">
      <selection activeCell="M11" sqref="M11"/>
    </sheetView>
  </sheetViews>
  <sheetFormatPr defaultRowHeight="15"/>
  <cols>
    <col min="1" max="1" width="4.140625" customWidth="1"/>
    <col min="2" max="2" width="4.42578125" customWidth="1"/>
    <col min="7" max="7" width="10.140625" customWidth="1"/>
    <col min="8" max="8" width="5.7109375" customWidth="1"/>
    <col min="9" max="9" width="9.710937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302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31.5" customHeight="1">
      <c r="A4" s="5" t="s">
        <v>21</v>
      </c>
      <c r="B4" s="5" t="s">
        <v>144</v>
      </c>
      <c r="C4" s="112" t="s">
        <v>147</v>
      </c>
      <c r="D4" s="113"/>
      <c r="E4" s="113"/>
      <c r="F4" s="113"/>
      <c r="G4" s="114"/>
      <c r="H4" s="10" t="s">
        <v>25</v>
      </c>
      <c r="I4" s="9" t="s">
        <v>26</v>
      </c>
      <c r="J4" s="9" t="s">
        <v>23</v>
      </c>
      <c r="K4" s="10" t="s">
        <v>24</v>
      </c>
    </row>
    <row r="5" spans="1:11" ht="15" customHeight="1">
      <c r="A5" s="132">
        <v>2</v>
      </c>
      <c r="B5" s="24" t="s">
        <v>72</v>
      </c>
      <c r="C5" s="117" t="s">
        <v>157</v>
      </c>
      <c r="D5" s="117"/>
      <c r="E5" s="117"/>
      <c r="F5" s="117"/>
      <c r="G5" s="117"/>
      <c r="H5" s="9" t="s">
        <v>25</v>
      </c>
      <c r="I5" s="16"/>
      <c r="J5" s="17"/>
      <c r="K5" s="8" t="e">
        <f>J5/J17</f>
        <v>#DIV/0!</v>
      </c>
    </row>
    <row r="6" spans="1:11" ht="27.95" customHeight="1">
      <c r="A6" s="133"/>
      <c r="B6" s="24" t="s">
        <v>73</v>
      </c>
      <c r="C6" s="117" t="s">
        <v>320</v>
      </c>
      <c r="D6" s="117"/>
      <c r="E6" s="117"/>
      <c r="F6" s="117"/>
      <c r="G6" s="117"/>
      <c r="H6" s="9" t="s">
        <v>25</v>
      </c>
      <c r="I6" s="16"/>
      <c r="J6" s="17"/>
      <c r="K6" s="8" t="e">
        <f>J6/J17</f>
        <v>#DIV/0!</v>
      </c>
    </row>
    <row r="7" spans="1:11" ht="54.75" customHeight="1">
      <c r="A7" s="133"/>
      <c r="B7" s="24" t="s">
        <v>74</v>
      </c>
      <c r="C7" s="117" t="s">
        <v>161</v>
      </c>
      <c r="D7" s="117"/>
      <c r="E7" s="117"/>
      <c r="F7" s="117"/>
      <c r="G7" s="117"/>
      <c r="H7" s="9" t="s">
        <v>25</v>
      </c>
      <c r="I7" s="16"/>
      <c r="J7" s="17"/>
      <c r="K7" s="8" t="e">
        <f>J7/J17</f>
        <v>#DIV/0!</v>
      </c>
    </row>
    <row r="8" spans="1:11" ht="15" customHeight="1">
      <c r="A8" s="133"/>
      <c r="B8" s="24" t="s">
        <v>75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J8/J17</f>
        <v>#DIV/0!</v>
      </c>
    </row>
    <row r="9" spans="1:11" ht="15" customHeight="1">
      <c r="A9" s="133"/>
      <c r="B9" s="24" t="s">
        <v>76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J9/J17</f>
        <v>#DIV/0!</v>
      </c>
    </row>
    <row r="10" spans="1:11" ht="15" customHeight="1">
      <c r="A10" s="133"/>
      <c r="B10" s="24" t="s">
        <v>188</v>
      </c>
      <c r="C10" s="124" t="s">
        <v>152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J10/J17</f>
        <v>#DIV/0!</v>
      </c>
    </row>
    <row r="11" spans="1:11" ht="15" customHeight="1">
      <c r="A11" s="133"/>
      <c r="B11" s="24" t="s">
        <v>189</v>
      </c>
      <c r="C11" s="124" t="s">
        <v>153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J11/J17</f>
        <v>#DIV/0!</v>
      </c>
    </row>
    <row r="12" spans="1:11" ht="15" customHeight="1">
      <c r="A12" s="133"/>
      <c r="B12" s="24" t="s">
        <v>190</v>
      </c>
      <c r="C12" s="124" t="s">
        <v>154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J12/J17</f>
        <v>#DIV/0!</v>
      </c>
    </row>
    <row r="13" spans="1:11" ht="15" customHeight="1">
      <c r="A13" s="133"/>
      <c r="B13" s="24" t="s">
        <v>191</v>
      </c>
      <c r="C13" s="124" t="s">
        <v>155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J13/J17</f>
        <v>#DIV/0!</v>
      </c>
    </row>
    <row r="14" spans="1:11" ht="15" customHeight="1">
      <c r="A14" s="133"/>
      <c r="B14" s="24" t="s">
        <v>192</v>
      </c>
      <c r="C14" s="124" t="s">
        <v>156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J14/J17</f>
        <v>#DIV/0!</v>
      </c>
    </row>
    <row r="15" spans="1:11" ht="44.25" customHeight="1">
      <c r="A15" s="133"/>
      <c r="B15" s="23" t="s">
        <v>193</v>
      </c>
      <c r="C15" s="112" t="s">
        <v>34</v>
      </c>
      <c r="D15" s="113"/>
      <c r="E15" s="113"/>
      <c r="F15" s="113"/>
      <c r="G15" s="114"/>
      <c r="H15" s="9" t="s">
        <v>25</v>
      </c>
      <c r="I15" s="16"/>
      <c r="J15" s="17"/>
      <c r="K15" s="8" t="e">
        <f>J15/J17</f>
        <v>#DIV/0!</v>
      </c>
    </row>
    <row r="16" spans="1:11" ht="46.5" customHeight="1">
      <c r="A16" s="133"/>
      <c r="B16" s="23" t="s">
        <v>194</v>
      </c>
      <c r="C16" s="117" t="s">
        <v>305</v>
      </c>
      <c r="D16" s="117"/>
      <c r="E16" s="117"/>
      <c r="F16" s="117"/>
      <c r="G16" s="117"/>
      <c r="H16" s="9" t="s">
        <v>25</v>
      </c>
      <c r="I16" s="16"/>
      <c r="J16" s="17"/>
      <c r="K16" s="8" t="e">
        <f>J16/J17</f>
        <v>#DIV/0!</v>
      </c>
    </row>
    <row r="17" spans="1:11">
      <c r="A17" s="134"/>
      <c r="B17" s="121" t="s">
        <v>39</v>
      </c>
      <c r="C17" s="122"/>
      <c r="D17" s="122"/>
      <c r="E17" s="122"/>
      <c r="F17" s="122"/>
      <c r="G17" s="122"/>
      <c r="H17" s="122"/>
      <c r="I17" s="123"/>
      <c r="J17" s="18">
        <f>SUM(J5:J16)</f>
        <v>0</v>
      </c>
      <c r="K17" s="4">
        <v>1</v>
      </c>
    </row>
    <row r="18" spans="1:11">
      <c r="A18" s="2"/>
      <c r="B18" s="137" t="s">
        <v>33</v>
      </c>
      <c r="C18" s="137"/>
      <c r="D18" s="137"/>
      <c r="E18" s="138" t="str">
        <f>'ITEM 01'!E28</f>
        <v>PREENCHER NA PLANILHA "ITEM 01"</v>
      </c>
      <c r="F18" s="138"/>
      <c r="G18" s="138"/>
      <c r="H18" s="138"/>
      <c r="I18" s="138"/>
      <c r="J18" s="138"/>
      <c r="K18" s="138"/>
    </row>
    <row r="19" spans="1:11">
      <c r="A19" s="2"/>
      <c r="B19" s="128"/>
      <c r="C19" s="128"/>
      <c r="D19" s="128"/>
      <c r="E19" s="128"/>
      <c r="F19" s="128"/>
      <c r="G19" s="128"/>
      <c r="H19" s="128"/>
      <c r="I19" s="128"/>
      <c r="J19" s="128"/>
      <c r="K19" s="128"/>
    </row>
    <row r="20" spans="1:11">
      <c r="A20" s="2"/>
      <c r="B20" s="128"/>
      <c r="C20" s="128"/>
      <c r="D20" s="128"/>
      <c r="E20" s="128"/>
      <c r="F20" s="128"/>
      <c r="G20" s="128"/>
      <c r="H20" s="128"/>
      <c r="I20" s="128"/>
      <c r="J20" s="128"/>
      <c r="K20" s="128"/>
    </row>
    <row r="21" spans="1:11"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  <row r="37" spans="2:11">
      <c r="B37" s="127"/>
      <c r="C37" s="127"/>
      <c r="D37" s="127"/>
      <c r="E37" s="127"/>
      <c r="F37" s="127"/>
      <c r="G37" s="127"/>
      <c r="H37" s="127"/>
      <c r="I37" s="127"/>
      <c r="J37" s="127"/>
      <c r="K37" s="127"/>
    </row>
  </sheetData>
  <sheetProtection sheet="1" objects="1" scenarios="1"/>
  <mergeCells count="41">
    <mergeCell ref="B33:K33"/>
    <mergeCell ref="B34:K34"/>
    <mergeCell ref="B35:K35"/>
    <mergeCell ref="B36:K36"/>
    <mergeCell ref="B37:K37"/>
    <mergeCell ref="B28:K28"/>
    <mergeCell ref="B29:K29"/>
    <mergeCell ref="B30:K30"/>
    <mergeCell ref="B31:K31"/>
    <mergeCell ref="B32:K32"/>
    <mergeCell ref="B25:K25"/>
    <mergeCell ref="B26:K26"/>
    <mergeCell ref="B27:K27"/>
    <mergeCell ref="C4:G4"/>
    <mergeCell ref="B23:K23"/>
    <mergeCell ref="B24:K24"/>
    <mergeCell ref="B18:D18"/>
    <mergeCell ref="E18:K18"/>
    <mergeCell ref="B19:K19"/>
    <mergeCell ref="B20:K20"/>
    <mergeCell ref="B21:K21"/>
    <mergeCell ref="B22:K22"/>
    <mergeCell ref="A1:C1"/>
    <mergeCell ref="D1:K1"/>
    <mergeCell ref="A2:C2"/>
    <mergeCell ref="D2:K2"/>
    <mergeCell ref="A3:K3"/>
    <mergeCell ref="A5:A17"/>
    <mergeCell ref="C5:G5"/>
    <mergeCell ref="C6:G6"/>
    <mergeCell ref="C7:G7"/>
    <mergeCell ref="C15:G15"/>
    <mergeCell ref="C16:G16"/>
    <mergeCell ref="B17:I17"/>
    <mergeCell ref="C8:G8"/>
    <mergeCell ref="C14:G14"/>
    <mergeCell ref="C9:G9"/>
    <mergeCell ref="C10:G10"/>
    <mergeCell ref="C11:G11"/>
    <mergeCell ref="C12:G12"/>
    <mergeCell ref="C13:G1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37"/>
  <sheetViews>
    <sheetView zoomScaleNormal="100" workbookViewId="0">
      <selection activeCell="M7" sqref="M7"/>
    </sheetView>
  </sheetViews>
  <sheetFormatPr defaultRowHeight="15"/>
  <cols>
    <col min="1" max="1" width="4.140625" customWidth="1"/>
    <col min="2" max="2" width="4.42578125" customWidth="1"/>
    <col min="7" max="7" width="10.140625" customWidth="1"/>
    <col min="8" max="8" width="5.7109375" customWidth="1"/>
    <col min="9" max="9" width="9.710937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303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27" customHeight="1">
      <c r="A4" s="5" t="s">
        <v>21</v>
      </c>
      <c r="B4" s="5" t="s">
        <v>144</v>
      </c>
      <c r="C4" s="112" t="s">
        <v>147</v>
      </c>
      <c r="D4" s="113"/>
      <c r="E4" s="113"/>
      <c r="F4" s="113"/>
      <c r="G4" s="114"/>
      <c r="H4" s="10" t="s">
        <v>25</v>
      </c>
      <c r="I4" s="9" t="s">
        <v>26</v>
      </c>
      <c r="J4" s="9" t="s">
        <v>23</v>
      </c>
      <c r="K4" s="10" t="s">
        <v>24</v>
      </c>
    </row>
    <row r="5" spans="1:11" ht="15" customHeight="1">
      <c r="A5" s="115">
        <v>3</v>
      </c>
      <c r="B5" s="24" t="s">
        <v>77</v>
      </c>
      <c r="C5" s="117" t="s">
        <v>158</v>
      </c>
      <c r="D5" s="117"/>
      <c r="E5" s="117"/>
      <c r="F5" s="117"/>
      <c r="G5" s="117"/>
      <c r="H5" s="9" t="s">
        <v>25</v>
      </c>
      <c r="I5" s="16"/>
      <c r="J5" s="17"/>
      <c r="K5" s="8" t="e">
        <f>J5/J17</f>
        <v>#DIV/0!</v>
      </c>
    </row>
    <row r="6" spans="1:11" ht="27.95" customHeight="1">
      <c r="A6" s="115"/>
      <c r="B6" s="24" t="s">
        <v>86</v>
      </c>
      <c r="C6" s="117" t="s">
        <v>320</v>
      </c>
      <c r="D6" s="117"/>
      <c r="E6" s="117"/>
      <c r="F6" s="117"/>
      <c r="G6" s="117"/>
      <c r="H6" s="9" t="s">
        <v>25</v>
      </c>
      <c r="I6" s="16"/>
      <c r="J6" s="17"/>
      <c r="K6" s="8" t="e">
        <f>J6/J17</f>
        <v>#DIV/0!</v>
      </c>
    </row>
    <row r="7" spans="1:11" ht="56.25" customHeight="1">
      <c r="A7" s="115"/>
      <c r="B7" s="24" t="s">
        <v>87</v>
      </c>
      <c r="C7" s="117" t="s">
        <v>162</v>
      </c>
      <c r="D7" s="117"/>
      <c r="E7" s="117"/>
      <c r="F7" s="117"/>
      <c r="G7" s="117"/>
      <c r="H7" s="9" t="s">
        <v>25</v>
      </c>
      <c r="I7" s="16"/>
      <c r="J7" s="17"/>
      <c r="K7" s="8" t="e">
        <f>J7/J17</f>
        <v>#DIV/0!</v>
      </c>
    </row>
    <row r="8" spans="1:11" ht="15" customHeight="1">
      <c r="A8" s="115"/>
      <c r="B8" s="24" t="s">
        <v>88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J8/J17</f>
        <v>#DIV/0!</v>
      </c>
    </row>
    <row r="9" spans="1:11" ht="15" customHeight="1">
      <c r="A9" s="115"/>
      <c r="B9" s="24" t="s">
        <v>89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J9/J17</f>
        <v>#DIV/0!</v>
      </c>
    </row>
    <row r="10" spans="1:11" ht="15" customHeight="1">
      <c r="A10" s="115"/>
      <c r="B10" s="24" t="s">
        <v>195</v>
      </c>
      <c r="C10" s="124" t="s">
        <v>152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J10/J17</f>
        <v>#DIV/0!</v>
      </c>
    </row>
    <row r="11" spans="1:11" ht="15" customHeight="1">
      <c r="A11" s="115"/>
      <c r="B11" s="24" t="s">
        <v>196</v>
      </c>
      <c r="C11" s="124" t="s">
        <v>153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J11/J17</f>
        <v>#DIV/0!</v>
      </c>
    </row>
    <row r="12" spans="1:11" ht="15" customHeight="1">
      <c r="A12" s="115"/>
      <c r="B12" s="24" t="s">
        <v>197</v>
      </c>
      <c r="C12" s="124" t="s">
        <v>154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J12/J17</f>
        <v>#DIV/0!</v>
      </c>
    </row>
    <row r="13" spans="1:11" ht="15" customHeight="1">
      <c r="A13" s="115"/>
      <c r="B13" s="24" t="s">
        <v>198</v>
      </c>
      <c r="C13" s="124" t="s">
        <v>155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J13/J17</f>
        <v>#DIV/0!</v>
      </c>
    </row>
    <row r="14" spans="1:11" ht="15" customHeight="1">
      <c r="A14" s="115"/>
      <c r="B14" s="24" t="s">
        <v>199</v>
      </c>
      <c r="C14" s="124" t="s">
        <v>156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J14/J17</f>
        <v>#DIV/0!</v>
      </c>
    </row>
    <row r="15" spans="1:11" ht="44.25" customHeight="1">
      <c r="A15" s="115"/>
      <c r="B15" s="23" t="s">
        <v>200</v>
      </c>
      <c r="C15" s="117" t="s">
        <v>34</v>
      </c>
      <c r="D15" s="117"/>
      <c r="E15" s="117"/>
      <c r="F15" s="117"/>
      <c r="G15" s="117"/>
      <c r="H15" s="9" t="s">
        <v>25</v>
      </c>
      <c r="I15" s="16"/>
      <c r="J15" s="17"/>
      <c r="K15" s="8" t="e">
        <f>J15/J17</f>
        <v>#DIV/0!</v>
      </c>
    </row>
    <row r="16" spans="1:11" ht="46.5" customHeight="1">
      <c r="A16" s="115"/>
      <c r="B16" s="23" t="s">
        <v>201</v>
      </c>
      <c r="C16" s="117" t="s">
        <v>305</v>
      </c>
      <c r="D16" s="117"/>
      <c r="E16" s="117"/>
      <c r="F16" s="117"/>
      <c r="G16" s="117"/>
      <c r="H16" s="9" t="s">
        <v>25</v>
      </c>
      <c r="I16" s="16"/>
      <c r="J16" s="17"/>
      <c r="K16" s="8" t="e">
        <f>J16/J17</f>
        <v>#DIV/0!</v>
      </c>
    </row>
    <row r="17" spans="1:11">
      <c r="A17" s="116"/>
      <c r="B17" s="121" t="s">
        <v>40</v>
      </c>
      <c r="C17" s="122"/>
      <c r="D17" s="122"/>
      <c r="E17" s="122"/>
      <c r="F17" s="122"/>
      <c r="G17" s="122"/>
      <c r="H17" s="122"/>
      <c r="I17" s="123"/>
      <c r="J17" s="3">
        <f>SUM(J5:J16)</f>
        <v>0</v>
      </c>
      <c r="K17" s="4">
        <v>1</v>
      </c>
    </row>
    <row r="18" spans="1:11">
      <c r="A18" s="2"/>
      <c r="B18" s="137" t="s">
        <v>33</v>
      </c>
      <c r="C18" s="137"/>
      <c r="D18" s="137"/>
      <c r="E18" s="138" t="str">
        <f>'ITEM 01'!E28</f>
        <v>PREENCHER NA PLANILHA "ITEM 01"</v>
      </c>
      <c r="F18" s="138"/>
      <c r="G18" s="138"/>
      <c r="H18" s="138"/>
      <c r="I18" s="138"/>
      <c r="J18" s="138"/>
      <c r="K18" s="138"/>
    </row>
    <row r="19" spans="1:11">
      <c r="A19" s="2"/>
      <c r="B19" s="128"/>
      <c r="C19" s="128"/>
      <c r="D19" s="128"/>
      <c r="E19" s="128"/>
      <c r="F19" s="128"/>
      <c r="G19" s="128"/>
      <c r="H19" s="128"/>
      <c r="I19" s="128"/>
      <c r="J19" s="128"/>
      <c r="K19" s="128"/>
    </row>
    <row r="20" spans="1:11">
      <c r="A20" s="2"/>
      <c r="B20" s="128"/>
      <c r="C20" s="128"/>
      <c r="D20" s="128"/>
      <c r="E20" s="128"/>
      <c r="F20" s="128"/>
      <c r="G20" s="128"/>
      <c r="H20" s="128"/>
      <c r="I20" s="128"/>
      <c r="J20" s="128"/>
      <c r="K20" s="128"/>
    </row>
    <row r="21" spans="1:11"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  <row r="37" spans="2:11">
      <c r="B37" s="127"/>
      <c r="C37" s="127"/>
      <c r="D37" s="127"/>
      <c r="E37" s="127"/>
      <c r="F37" s="127"/>
      <c r="G37" s="127"/>
      <c r="H37" s="127"/>
      <c r="I37" s="127"/>
      <c r="J37" s="127"/>
      <c r="K37" s="127"/>
    </row>
  </sheetData>
  <sheetProtection sheet="1" objects="1" scenarios="1"/>
  <mergeCells count="41">
    <mergeCell ref="B33:K33"/>
    <mergeCell ref="B34:K34"/>
    <mergeCell ref="B35:K35"/>
    <mergeCell ref="B36:K36"/>
    <mergeCell ref="B37:K37"/>
    <mergeCell ref="B28:K28"/>
    <mergeCell ref="B29:K29"/>
    <mergeCell ref="B30:K30"/>
    <mergeCell ref="B31:K31"/>
    <mergeCell ref="B32:K32"/>
    <mergeCell ref="B25:K25"/>
    <mergeCell ref="B26:K26"/>
    <mergeCell ref="B27:K27"/>
    <mergeCell ref="C4:G4"/>
    <mergeCell ref="B23:K23"/>
    <mergeCell ref="B24:K24"/>
    <mergeCell ref="B18:D18"/>
    <mergeCell ref="E18:K18"/>
    <mergeCell ref="B19:K19"/>
    <mergeCell ref="B20:K20"/>
    <mergeCell ref="B21:K21"/>
    <mergeCell ref="B22:K22"/>
    <mergeCell ref="A1:C1"/>
    <mergeCell ref="D1:K1"/>
    <mergeCell ref="A2:C2"/>
    <mergeCell ref="D2:K2"/>
    <mergeCell ref="A3:K3"/>
    <mergeCell ref="A5:A17"/>
    <mergeCell ref="C5:G5"/>
    <mergeCell ref="C6:G6"/>
    <mergeCell ref="C7:G7"/>
    <mergeCell ref="C15:G15"/>
    <mergeCell ref="C16:G16"/>
    <mergeCell ref="B17:I17"/>
    <mergeCell ref="C8:G8"/>
    <mergeCell ref="C9:G9"/>
    <mergeCell ref="C10:G10"/>
    <mergeCell ref="C11:G11"/>
    <mergeCell ref="C12:G12"/>
    <mergeCell ref="C13:G13"/>
    <mergeCell ref="C14:G14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37"/>
  <sheetViews>
    <sheetView zoomScaleNormal="100" workbookViewId="0">
      <selection activeCell="O12" sqref="O12"/>
    </sheetView>
  </sheetViews>
  <sheetFormatPr defaultRowHeight="15"/>
  <cols>
    <col min="1" max="2" width="4.140625" customWidth="1"/>
    <col min="7" max="7" width="10.140625" customWidth="1"/>
    <col min="8" max="8" width="5.7109375" customWidth="1"/>
    <col min="9" max="9" width="9.710937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304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29.25" customHeight="1">
      <c r="A4" s="5" t="s">
        <v>21</v>
      </c>
      <c r="B4" s="5" t="s">
        <v>144</v>
      </c>
      <c r="C4" s="112" t="s">
        <v>147</v>
      </c>
      <c r="D4" s="113"/>
      <c r="E4" s="113"/>
      <c r="F4" s="113"/>
      <c r="G4" s="114"/>
      <c r="H4" s="10" t="s">
        <v>25</v>
      </c>
      <c r="I4" s="9" t="s">
        <v>26</v>
      </c>
      <c r="J4" s="9" t="s">
        <v>23</v>
      </c>
      <c r="K4" s="10" t="s">
        <v>24</v>
      </c>
    </row>
    <row r="5" spans="1:11" ht="15" customHeight="1">
      <c r="A5" s="115">
        <v>4</v>
      </c>
      <c r="B5" s="24" t="s">
        <v>90</v>
      </c>
      <c r="C5" s="117" t="s">
        <v>163</v>
      </c>
      <c r="D5" s="117"/>
      <c r="E5" s="117"/>
      <c r="F5" s="117"/>
      <c r="G5" s="117"/>
      <c r="H5" s="9" t="s">
        <v>25</v>
      </c>
      <c r="I5" s="16"/>
      <c r="J5" s="17"/>
      <c r="K5" s="8" t="e">
        <f>J5/J19</f>
        <v>#DIV/0!</v>
      </c>
    </row>
    <row r="6" spans="1:11" ht="27.95" customHeight="1">
      <c r="A6" s="115"/>
      <c r="B6" s="24" t="s">
        <v>91</v>
      </c>
      <c r="C6" s="117" t="s">
        <v>320</v>
      </c>
      <c r="D6" s="117"/>
      <c r="E6" s="117"/>
      <c r="F6" s="117"/>
      <c r="G6" s="117"/>
      <c r="H6" s="9" t="s">
        <v>25</v>
      </c>
      <c r="I6" s="16"/>
      <c r="J6" s="17"/>
      <c r="K6" s="8" t="e">
        <f>J6/J19</f>
        <v>#DIV/0!</v>
      </c>
    </row>
    <row r="7" spans="1:11" ht="54" customHeight="1">
      <c r="A7" s="115"/>
      <c r="B7" s="24" t="s">
        <v>92</v>
      </c>
      <c r="C7" s="117" t="s">
        <v>164</v>
      </c>
      <c r="D7" s="117"/>
      <c r="E7" s="117"/>
      <c r="F7" s="117"/>
      <c r="G7" s="117"/>
      <c r="H7" s="9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93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94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 ht="15" customHeight="1">
      <c r="A10" s="115"/>
      <c r="B10" s="24" t="s">
        <v>202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 ht="15" customHeight="1">
      <c r="A11" s="115"/>
      <c r="B11" s="24" t="s">
        <v>203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 ht="15" customHeight="1">
      <c r="A12" s="115"/>
      <c r="B12" s="24" t="s">
        <v>204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J12/J19</f>
        <v>#DIV/0!</v>
      </c>
    </row>
    <row r="13" spans="1:11" ht="15" customHeight="1">
      <c r="A13" s="115"/>
      <c r="B13" s="24" t="s">
        <v>205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J13/J19</f>
        <v>#DIV/0!</v>
      </c>
    </row>
    <row r="14" spans="1:11" ht="15" customHeight="1">
      <c r="A14" s="115"/>
      <c r="B14" s="24" t="s">
        <v>206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J14/J19</f>
        <v>#DIV/0!</v>
      </c>
    </row>
    <row r="15" spans="1:11" ht="15" customHeight="1">
      <c r="A15" s="115"/>
      <c r="B15" s="24" t="s">
        <v>207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J15/J19</f>
        <v>#DIV/0!</v>
      </c>
    </row>
    <row r="16" spans="1:11" ht="15" customHeight="1">
      <c r="A16" s="115"/>
      <c r="B16" s="24" t="s">
        <v>208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44.25" customHeight="1">
      <c r="A17" s="115"/>
      <c r="B17" s="23" t="s">
        <v>209</v>
      </c>
      <c r="C17" s="117" t="s">
        <v>34</v>
      </c>
      <c r="D17" s="117"/>
      <c r="E17" s="117"/>
      <c r="F17" s="117"/>
      <c r="G17" s="117"/>
      <c r="H17" s="9" t="s">
        <v>25</v>
      </c>
      <c r="I17" s="16"/>
      <c r="J17" s="17"/>
      <c r="K17" s="8" t="e">
        <f>J17/J19</f>
        <v>#DIV/0!</v>
      </c>
    </row>
    <row r="18" spans="1:11" ht="46.5" customHeight="1">
      <c r="A18" s="115"/>
      <c r="B18" s="23" t="s">
        <v>210</v>
      </c>
      <c r="C18" s="117" t="s">
        <v>305</v>
      </c>
      <c r="D18" s="117"/>
      <c r="E18" s="117"/>
      <c r="F18" s="117"/>
      <c r="G18" s="117"/>
      <c r="H18" s="9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41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A21" s="2"/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  <row r="22" spans="1:11">
      <c r="A22" s="2"/>
      <c r="B22" s="128"/>
      <c r="C22" s="128"/>
      <c r="D22" s="128"/>
      <c r="E22" s="128"/>
      <c r="F22" s="128"/>
      <c r="G22" s="128"/>
      <c r="H22" s="128"/>
      <c r="I22" s="128"/>
      <c r="J22" s="128"/>
      <c r="K22" s="128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  <row r="37" spans="2:11">
      <c r="B37" s="127"/>
      <c r="C37" s="127"/>
      <c r="D37" s="127"/>
      <c r="E37" s="127"/>
      <c r="F37" s="127"/>
      <c r="G37" s="127"/>
      <c r="H37" s="127"/>
      <c r="I37" s="127"/>
      <c r="J37" s="127"/>
      <c r="K37" s="127"/>
    </row>
  </sheetData>
  <sheetProtection sheet="1" objects="1" scenarios="1"/>
  <mergeCells count="41">
    <mergeCell ref="B35:K35"/>
    <mergeCell ref="B36:K36"/>
    <mergeCell ref="B37:K37"/>
    <mergeCell ref="B30:K30"/>
    <mergeCell ref="B31:K31"/>
    <mergeCell ref="B32:K32"/>
    <mergeCell ref="B33:K33"/>
    <mergeCell ref="B34:K34"/>
    <mergeCell ref="B27:K27"/>
    <mergeCell ref="B28:K28"/>
    <mergeCell ref="B29:K29"/>
    <mergeCell ref="C4:G4"/>
    <mergeCell ref="B25:K25"/>
    <mergeCell ref="B26:K26"/>
    <mergeCell ref="B20:D20"/>
    <mergeCell ref="E20:K20"/>
    <mergeCell ref="B21:K21"/>
    <mergeCell ref="B22:K22"/>
    <mergeCell ref="B23:K23"/>
    <mergeCell ref="B24:K24"/>
    <mergeCell ref="A1:C1"/>
    <mergeCell ref="D1:K1"/>
    <mergeCell ref="A2:C2"/>
    <mergeCell ref="D2:K2"/>
    <mergeCell ref="A3:K3"/>
    <mergeCell ref="A5:A19"/>
    <mergeCell ref="C5:G5"/>
    <mergeCell ref="C6:G6"/>
    <mergeCell ref="C7:G7"/>
    <mergeCell ref="C17:G17"/>
    <mergeCell ref="C18:G18"/>
    <mergeCell ref="B19:I19"/>
    <mergeCell ref="C16:G16"/>
    <mergeCell ref="C8:G8"/>
    <mergeCell ref="C9:G9"/>
    <mergeCell ref="C10:G10"/>
    <mergeCell ref="C11:G11"/>
    <mergeCell ref="C12:G12"/>
    <mergeCell ref="C13:G13"/>
    <mergeCell ref="C14:G14"/>
    <mergeCell ref="C15:G15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7"/>
  <sheetViews>
    <sheetView zoomScaleNormal="100" workbookViewId="0">
      <selection activeCell="C7" sqref="C7:G7"/>
    </sheetView>
  </sheetViews>
  <sheetFormatPr defaultRowHeight="15"/>
  <cols>
    <col min="1" max="2" width="4.140625" customWidth="1"/>
    <col min="7" max="7" width="10.140625" customWidth="1"/>
    <col min="8" max="8" width="5.7109375" customWidth="1"/>
    <col min="9" max="9" width="9.710937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285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28.5" customHeight="1">
      <c r="A4" s="5" t="s">
        <v>21</v>
      </c>
      <c r="B4" s="5" t="s">
        <v>144</v>
      </c>
      <c r="C4" s="112" t="s">
        <v>147</v>
      </c>
      <c r="D4" s="113"/>
      <c r="E4" s="113"/>
      <c r="F4" s="113"/>
      <c r="G4" s="114"/>
      <c r="H4" s="10" t="s">
        <v>25</v>
      </c>
      <c r="I4" s="9" t="s">
        <v>26</v>
      </c>
      <c r="J4" s="9" t="s">
        <v>23</v>
      </c>
      <c r="K4" s="10" t="s">
        <v>24</v>
      </c>
    </row>
    <row r="5" spans="1:11" ht="28.5" customHeight="1">
      <c r="A5" s="115">
        <v>5</v>
      </c>
      <c r="B5" s="24" t="s">
        <v>95</v>
      </c>
      <c r="C5" s="117" t="s">
        <v>165</v>
      </c>
      <c r="D5" s="117"/>
      <c r="E5" s="117"/>
      <c r="F5" s="117"/>
      <c r="G5" s="117"/>
      <c r="H5" s="9" t="s">
        <v>25</v>
      </c>
      <c r="I5" s="16"/>
      <c r="J5" s="17"/>
      <c r="K5" s="8" t="e">
        <f>J5/J19</f>
        <v>#DIV/0!</v>
      </c>
    </row>
    <row r="6" spans="1:11" ht="27.95" customHeight="1">
      <c r="A6" s="115"/>
      <c r="B6" s="24" t="s">
        <v>96</v>
      </c>
      <c r="C6" s="117" t="s">
        <v>321</v>
      </c>
      <c r="D6" s="117"/>
      <c r="E6" s="117"/>
      <c r="F6" s="117"/>
      <c r="G6" s="117"/>
      <c r="H6" s="9" t="s">
        <v>25</v>
      </c>
      <c r="I6" s="16"/>
      <c r="J6" s="17"/>
      <c r="K6" s="8" t="e">
        <f>J6/J19</f>
        <v>#DIV/0!</v>
      </c>
    </row>
    <row r="7" spans="1:11" ht="54" customHeight="1">
      <c r="A7" s="115"/>
      <c r="B7" s="24" t="s">
        <v>97</v>
      </c>
      <c r="C7" s="117" t="s">
        <v>166</v>
      </c>
      <c r="D7" s="117"/>
      <c r="E7" s="117"/>
      <c r="F7" s="117"/>
      <c r="G7" s="117"/>
      <c r="H7" s="9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98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99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 ht="15" customHeight="1">
      <c r="A10" s="115"/>
      <c r="B10" s="24" t="s">
        <v>100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 ht="15" customHeight="1">
      <c r="A11" s="115"/>
      <c r="B11" s="24" t="s">
        <v>101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 ht="15" customHeight="1">
      <c r="A12" s="115"/>
      <c r="B12" s="24" t="s">
        <v>102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J12/J19</f>
        <v>#DIV/0!</v>
      </c>
    </row>
    <row r="13" spans="1:11" ht="15" customHeight="1">
      <c r="A13" s="115"/>
      <c r="B13" s="24" t="s">
        <v>211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J13/J19</f>
        <v>#DIV/0!</v>
      </c>
    </row>
    <row r="14" spans="1:11" ht="15" customHeight="1">
      <c r="A14" s="115"/>
      <c r="B14" s="24" t="s">
        <v>212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J14/J19</f>
        <v>#DIV/0!</v>
      </c>
    </row>
    <row r="15" spans="1:11" ht="15" customHeight="1">
      <c r="A15" s="115"/>
      <c r="B15" s="24" t="s">
        <v>213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J15/J19</f>
        <v>#DIV/0!</v>
      </c>
    </row>
    <row r="16" spans="1:11" ht="15" customHeight="1">
      <c r="A16" s="115"/>
      <c r="B16" s="24" t="s">
        <v>214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44.25" customHeight="1">
      <c r="A17" s="115"/>
      <c r="B17" s="81" t="s">
        <v>215</v>
      </c>
      <c r="C17" s="117" t="s">
        <v>34</v>
      </c>
      <c r="D17" s="117"/>
      <c r="E17" s="117"/>
      <c r="F17" s="117"/>
      <c r="G17" s="117"/>
      <c r="H17" s="9" t="s">
        <v>25</v>
      </c>
      <c r="I17" s="16"/>
      <c r="J17" s="17"/>
      <c r="K17" s="8" t="e">
        <f>J17/J19</f>
        <v>#DIV/0!</v>
      </c>
    </row>
    <row r="18" spans="1:11" ht="46.5" customHeight="1">
      <c r="A18" s="115"/>
      <c r="B18" s="81" t="s">
        <v>216</v>
      </c>
      <c r="C18" s="117" t="s">
        <v>305</v>
      </c>
      <c r="D18" s="117"/>
      <c r="E18" s="117"/>
      <c r="F18" s="117"/>
      <c r="G18" s="117"/>
      <c r="H18" s="9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42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A21" s="2"/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  <row r="22" spans="1:11">
      <c r="A22" s="2"/>
      <c r="B22" s="128"/>
      <c r="C22" s="128"/>
      <c r="D22" s="128"/>
      <c r="E22" s="128"/>
      <c r="F22" s="128"/>
      <c r="G22" s="128"/>
      <c r="H22" s="128"/>
      <c r="I22" s="128"/>
      <c r="J22" s="128"/>
      <c r="K22" s="128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</sheetData>
  <sheetProtection sheet="1" objects="1" scenarios="1"/>
  <mergeCells count="31">
    <mergeCell ref="B27:K27"/>
    <mergeCell ref="C16:G16"/>
    <mergeCell ref="B25:K25"/>
    <mergeCell ref="B26:K26"/>
    <mergeCell ref="B20:D20"/>
    <mergeCell ref="E20:K20"/>
    <mergeCell ref="B21:K21"/>
    <mergeCell ref="B22:K22"/>
    <mergeCell ref="B23:K23"/>
    <mergeCell ref="B24:K24"/>
    <mergeCell ref="C4:G4"/>
    <mergeCell ref="A1:C1"/>
    <mergeCell ref="D1:K1"/>
    <mergeCell ref="A2:C2"/>
    <mergeCell ref="D2:K2"/>
    <mergeCell ref="A3:K3"/>
    <mergeCell ref="A5:A19"/>
    <mergeCell ref="C5:G5"/>
    <mergeCell ref="C6:G6"/>
    <mergeCell ref="C7:G7"/>
    <mergeCell ref="C17:G17"/>
    <mergeCell ref="C18:G18"/>
    <mergeCell ref="B19:I19"/>
    <mergeCell ref="C8:G8"/>
    <mergeCell ref="C9:G9"/>
    <mergeCell ref="C10:G10"/>
    <mergeCell ref="C11:G11"/>
    <mergeCell ref="C12:G12"/>
    <mergeCell ref="C13:G13"/>
    <mergeCell ref="C14:G14"/>
    <mergeCell ref="C15:G15"/>
  </mergeCells>
  <pageMargins left="0.86614173228346458" right="0.51181102362204722" top="1.5748031496062993" bottom="0.78740157480314965" header="0.31496062992125984" footer="0.31496062992125984"/>
  <pageSetup paperSize="9" scale="8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35"/>
  <sheetViews>
    <sheetView zoomScaleNormal="100" workbookViewId="0">
      <selection activeCell="K5" sqref="K5"/>
    </sheetView>
  </sheetViews>
  <sheetFormatPr defaultRowHeight="15"/>
  <cols>
    <col min="1" max="2" width="4.140625" customWidth="1"/>
    <col min="7" max="7" width="10.140625" customWidth="1"/>
    <col min="8" max="8" width="5.7109375" customWidth="1"/>
    <col min="9" max="9" width="9.710937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284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44.25" customHeight="1">
      <c r="A4" s="5" t="s">
        <v>21</v>
      </c>
      <c r="B4" s="5" t="s">
        <v>22</v>
      </c>
      <c r="C4" s="112" t="s">
        <v>147</v>
      </c>
      <c r="D4" s="113"/>
      <c r="E4" s="113"/>
      <c r="F4" s="113"/>
      <c r="G4" s="114"/>
      <c r="H4" s="14" t="s">
        <v>25</v>
      </c>
      <c r="I4" s="13" t="s">
        <v>26</v>
      </c>
      <c r="J4" s="13" t="s">
        <v>23</v>
      </c>
      <c r="K4" s="14" t="s">
        <v>24</v>
      </c>
    </row>
    <row r="5" spans="1:11" ht="30.75" customHeight="1">
      <c r="A5" s="115">
        <v>6</v>
      </c>
      <c r="B5" s="24" t="s">
        <v>103</v>
      </c>
      <c r="C5" s="117" t="s">
        <v>232</v>
      </c>
      <c r="D5" s="117"/>
      <c r="E5" s="117"/>
      <c r="F5" s="117"/>
      <c r="G5" s="117"/>
      <c r="H5" s="13" t="s">
        <v>25</v>
      </c>
      <c r="I5" s="16"/>
      <c r="J5" s="17"/>
      <c r="K5" s="8" t="e">
        <f>J5/J19</f>
        <v>#DIV/0!</v>
      </c>
    </row>
    <row r="6" spans="1:11" ht="27.95" customHeight="1">
      <c r="A6" s="115"/>
      <c r="B6" s="24" t="s">
        <v>104</v>
      </c>
      <c r="C6" s="117" t="s">
        <v>321</v>
      </c>
      <c r="D6" s="117"/>
      <c r="E6" s="117"/>
      <c r="F6" s="117"/>
      <c r="G6" s="117"/>
      <c r="H6" s="13" t="s">
        <v>25</v>
      </c>
      <c r="I6" s="16"/>
      <c r="J6" s="17"/>
      <c r="K6" s="8" t="e">
        <f>J6/J19</f>
        <v>#DIV/0!</v>
      </c>
    </row>
    <row r="7" spans="1:11" ht="54.75" customHeight="1">
      <c r="A7" s="115"/>
      <c r="B7" s="24" t="s">
        <v>105</v>
      </c>
      <c r="C7" s="117" t="s">
        <v>166</v>
      </c>
      <c r="D7" s="117"/>
      <c r="E7" s="117"/>
      <c r="F7" s="117"/>
      <c r="G7" s="117"/>
      <c r="H7" s="13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106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107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 ht="15" customHeight="1">
      <c r="A10" s="115"/>
      <c r="B10" s="24" t="s">
        <v>217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 ht="15" customHeight="1">
      <c r="A11" s="115"/>
      <c r="B11" s="24" t="s">
        <v>218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 ht="15" customHeight="1">
      <c r="A12" s="115"/>
      <c r="B12" s="24" t="s">
        <v>219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J12/J19</f>
        <v>#DIV/0!</v>
      </c>
    </row>
    <row r="13" spans="1:11" ht="15" customHeight="1">
      <c r="A13" s="115"/>
      <c r="B13" s="24" t="s">
        <v>220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J13/J19</f>
        <v>#DIV/0!</v>
      </c>
    </row>
    <row r="14" spans="1:11" ht="15" customHeight="1">
      <c r="A14" s="115"/>
      <c r="B14" s="24" t="s">
        <v>221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J14/J19</f>
        <v>#DIV/0!</v>
      </c>
    </row>
    <row r="15" spans="1:11" ht="15" customHeight="1">
      <c r="A15" s="115"/>
      <c r="B15" s="24" t="s">
        <v>222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J15/J19</f>
        <v>#DIV/0!</v>
      </c>
    </row>
    <row r="16" spans="1:11" ht="15" customHeight="1">
      <c r="A16" s="115"/>
      <c r="B16" s="24" t="s">
        <v>223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44.25" customHeight="1">
      <c r="A17" s="115"/>
      <c r="B17" s="46" t="s">
        <v>224</v>
      </c>
      <c r="C17" s="117" t="s">
        <v>34</v>
      </c>
      <c r="D17" s="117"/>
      <c r="E17" s="117"/>
      <c r="F17" s="117"/>
      <c r="G17" s="117"/>
      <c r="H17" s="13" t="s">
        <v>25</v>
      </c>
      <c r="I17" s="16"/>
      <c r="J17" s="17"/>
      <c r="K17" s="8" t="e">
        <f>J17/J19</f>
        <v>#DIV/0!</v>
      </c>
    </row>
    <row r="18" spans="1:11" ht="46.5" customHeight="1">
      <c r="A18" s="115"/>
      <c r="B18" s="46" t="s">
        <v>225</v>
      </c>
      <c r="C18" s="117" t="s">
        <v>305</v>
      </c>
      <c r="D18" s="117"/>
      <c r="E18" s="117"/>
      <c r="F18" s="117"/>
      <c r="G18" s="117"/>
      <c r="H18" s="13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43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A21" s="2"/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  <row r="22" spans="1:11">
      <c r="A22" s="2"/>
      <c r="B22" s="128"/>
      <c r="C22" s="128"/>
      <c r="D22" s="128"/>
      <c r="E22" s="128"/>
      <c r="F22" s="128"/>
      <c r="G22" s="128"/>
      <c r="H22" s="128"/>
      <c r="I22" s="128"/>
      <c r="J22" s="128"/>
      <c r="K22" s="128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</sheetData>
  <sheetProtection sheet="1" objects="1" scenarios="1"/>
  <mergeCells count="39">
    <mergeCell ref="B24:K24"/>
    <mergeCell ref="B35:K35"/>
    <mergeCell ref="B30:K30"/>
    <mergeCell ref="B31:K31"/>
    <mergeCell ref="B32:K32"/>
    <mergeCell ref="B33:K33"/>
    <mergeCell ref="B34:K34"/>
    <mergeCell ref="B27:K27"/>
    <mergeCell ref="B28:K28"/>
    <mergeCell ref="B29:K29"/>
    <mergeCell ref="B25:K25"/>
    <mergeCell ref="B26:K26"/>
    <mergeCell ref="B20:D20"/>
    <mergeCell ref="E20:K20"/>
    <mergeCell ref="B21:K21"/>
    <mergeCell ref="B22:K22"/>
    <mergeCell ref="B23:K23"/>
    <mergeCell ref="A5:A19"/>
    <mergeCell ref="C5:G5"/>
    <mergeCell ref="C6:G6"/>
    <mergeCell ref="C7:G7"/>
    <mergeCell ref="C17:G17"/>
    <mergeCell ref="C18:G18"/>
    <mergeCell ref="B19:I19"/>
    <mergeCell ref="C8:G8"/>
    <mergeCell ref="C16:G16"/>
    <mergeCell ref="C9:G9"/>
    <mergeCell ref="C10:G10"/>
    <mergeCell ref="C11:G11"/>
    <mergeCell ref="C12:G12"/>
    <mergeCell ref="C13:G13"/>
    <mergeCell ref="C14:G14"/>
    <mergeCell ref="C15:G15"/>
    <mergeCell ref="C4:G4"/>
    <mergeCell ref="A1:C1"/>
    <mergeCell ref="D1:K1"/>
    <mergeCell ref="A2:C2"/>
    <mergeCell ref="D2:K2"/>
    <mergeCell ref="A3:K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6"/>
  <sheetViews>
    <sheetView zoomScaleNormal="100" workbookViewId="0">
      <selection activeCell="M13" sqref="M13"/>
    </sheetView>
  </sheetViews>
  <sheetFormatPr defaultRowHeight="15"/>
  <cols>
    <col min="1" max="1" width="4.140625" customWidth="1"/>
    <col min="2" max="2" width="5.140625" customWidth="1"/>
    <col min="7" max="7" width="10.140625" customWidth="1"/>
    <col min="8" max="8" width="5.7109375" customWidth="1"/>
    <col min="9" max="9" width="9.14062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286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44.25" customHeight="1">
      <c r="A4" s="5" t="s">
        <v>21</v>
      </c>
      <c r="B4" s="5" t="s">
        <v>22</v>
      </c>
      <c r="C4" s="112" t="s">
        <v>147</v>
      </c>
      <c r="D4" s="113"/>
      <c r="E4" s="113"/>
      <c r="F4" s="113"/>
      <c r="G4" s="114"/>
      <c r="H4" s="14" t="s">
        <v>25</v>
      </c>
      <c r="I4" s="13" t="s">
        <v>26</v>
      </c>
      <c r="J4" s="13" t="s">
        <v>23</v>
      </c>
      <c r="K4" s="14" t="s">
        <v>24</v>
      </c>
    </row>
    <row r="5" spans="1:11" ht="15" customHeight="1">
      <c r="A5" s="115">
        <v>7</v>
      </c>
      <c r="B5" s="24" t="s">
        <v>108</v>
      </c>
      <c r="C5" s="117" t="s">
        <v>260</v>
      </c>
      <c r="D5" s="117"/>
      <c r="E5" s="117"/>
      <c r="F5" s="117"/>
      <c r="G5" s="117"/>
      <c r="H5" s="13" t="s">
        <v>25</v>
      </c>
      <c r="I5" s="16"/>
      <c r="J5" s="17"/>
      <c r="K5" s="8" t="e">
        <f>J5/J19</f>
        <v>#DIV/0!</v>
      </c>
    </row>
    <row r="6" spans="1:11" ht="27.95" customHeight="1">
      <c r="A6" s="115"/>
      <c r="B6" s="24" t="s">
        <v>109</v>
      </c>
      <c r="C6" s="117" t="s">
        <v>321</v>
      </c>
      <c r="D6" s="117"/>
      <c r="E6" s="117"/>
      <c r="F6" s="117"/>
      <c r="G6" s="117"/>
      <c r="H6" s="13" t="s">
        <v>25</v>
      </c>
      <c r="I6" s="16"/>
      <c r="J6" s="17"/>
      <c r="K6" s="8" t="e">
        <f>J6/J19</f>
        <v>#DIV/0!</v>
      </c>
    </row>
    <row r="7" spans="1:11" ht="55.5" customHeight="1">
      <c r="A7" s="115"/>
      <c r="B7" s="24" t="s">
        <v>110</v>
      </c>
      <c r="C7" s="117" t="s">
        <v>276</v>
      </c>
      <c r="D7" s="117"/>
      <c r="E7" s="117"/>
      <c r="F7" s="117"/>
      <c r="G7" s="117"/>
      <c r="H7" s="13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111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112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 ht="15" customHeight="1">
      <c r="A10" s="115"/>
      <c r="B10" s="24" t="s">
        <v>113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 ht="15" customHeight="1">
      <c r="A11" s="115"/>
      <c r="B11" s="24" t="s">
        <v>114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 ht="15" customHeight="1">
      <c r="A12" s="115"/>
      <c r="B12" s="24" t="s">
        <v>115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J12/J19</f>
        <v>#DIV/0!</v>
      </c>
    </row>
    <row r="13" spans="1:11" ht="15" customHeight="1">
      <c r="A13" s="115"/>
      <c r="B13" s="24" t="s">
        <v>168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J13/J19</f>
        <v>#DIV/0!</v>
      </c>
    </row>
    <row r="14" spans="1:11" ht="15" customHeight="1">
      <c r="A14" s="115"/>
      <c r="B14" s="24" t="s">
        <v>169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J14/J19</f>
        <v>#DIV/0!</v>
      </c>
    </row>
    <row r="15" spans="1:11" ht="15" customHeight="1">
      <c r="A15" s="115"/>
      <c r="B15" s="24" t="s">
        <v>170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J15/J19</f>
        <v>#DIV/0!</v>
      </c>
    </row>
    <row r="16" spans="1:11" ht="15" customHeight="1">
      <c r="A16" s="115"/>
      <c r="B16" s="24" t="s">
        <v>171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44.25" customHeight="1">
      <c r="A17" s="115"/>
      <c r="B17" s="46" t="s">
        <v>172</v>
      </c>
      <c r="C17" s="117" t="s">
        <v>34</v>
      </c>
      <c r="D17" s="117"/>
      <c r="E17" s="117"/>
      <c r="F17" s="117"/>
      <c r="G17" s="117"/>
      <c r="H17" s="13" t="s">
        <v>25</v>
      </c>
      <c r="I17" s="16"/>
      <c r="J17" s="17"/>
      <c r="K17" s="8" t="e">
        <f>J17/J19</f>
        <v>#DIV/0!</v>
      </c>
    </row>
    <row r="18" spans="1:11" ht="46.5" customHeight="1">
      <c r="A18" s="115"/>
      <c r="B18" s="46" t="s">
        <v>173</v>
      </c>
      <c r="C18" s="117" t="s">
        <v>305</v>
      </c>
      <c r="D18" s="117"/>
      <c r="E18" s="117"/>
      <c r="F18" s="117"/>
      <c r="G18" s="117"/>
      <c r="H18" s="13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44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A21" s="2"/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  <row r="22" spans="1:11">
      <c r="A22" s="2"/>
      <c r="B22" s="128"/>
      <c r="C22" s="128"/>
      <c r="D22" s="128"/>
      <c r="E22" s="128"/>
      <c r="F22" s="128"/>
      <c r="G22" s="128"/>
      <c r="H22" s="128"/>
      <c r="I22" s="128"/>
      <c r="J22" s="128"/>
      <c r="K22" s="128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</sheetData>
  <sheetProtection sheet="1" objects="1" scenarios="1"/>
  <mergeCells count="40">
    <mergeCell ref="B24:K24"/>
    <mergeCell ref="B35:K35"/>
    <mergeCell ref="B36:K36"/>
    <mergeCell ref="B30:K30"/>
    <mergeCell ref="B31:K31"/>
    <mergeCell ref="B32:K32"/>
    <mergeCell ref="B33:K33"/>
    <mergeCell ref="B34:K34"/>
    <mergeCell ref="B27:K27"/>
    <mergeCell ref="B28:K28"/>
    <mergeCell ref="B29:K29"/>
    <mergeCell ref="B25:K25"/>
    <mergeCell ref="B26:K26"/>
    <mergeCell ref="B20:D20"/>
    <mergeCell ref="E20:K20"/>
    <mergeCell ref="B21:K21"/>
    <mergeCell ref="B22:K22"/>
    <mergeCell ref="B23:K23"/>
    <mergeCell ref="A5:A19"/>
    <mergeCell ref="C5:G5"/>
    <mergeCell ref="C6:G6"/>
    <mergeCell ref="C7:G7"/>
    <mergeCell ref="C17:G17"/>
    <mergeCell ref="C18:G18"/>
    <mergeCell ref="B19:I19"/>
    <mergeCell ref="C8:G8"/>
    <mergeCell ref="C16:G16"/>
    <mergeCell ref="C9:G9"/>
    <mergeCell ref="C10:G10"/>
    <mergeCell ref="C11:G11"/>
    <mergeCell ref="C12:G12"/>
    <mergeCell ref="C13:G13"/>
    <mergeCell ref="C14:G14"/>
    <mergeCell ref="C15:G15"/>
    <mergeCell ref="C4:G4"/>
    <mergeCell ref="A1:C1"/>
    <mergeCell ref="D1:K1"/>
    <mergeCell ref="A2:C2"/>
    <mergeCell ref="D2:K2"/>
    <mergeCell ref="A3:K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6"/>
  <sheetViews>
    <sheetView zoomScaleNormal="100" workbookViewId="0">
      <selection activeCell="N7" sqref="N7"/>
    </sheetView>
  </sheetViews>
  <sheetFormatPr defaultRowHeight="15"/>
  <cols>
    <col min="1" max="1" width="4.140625" customWidth="1"/>
    <col min="2" max="2" width="5.140625" customWidth="1"/>
    <col min="7" max="7" width="10.140625" customWidth="1"/>
    <col min="8" max="8" width="5.7109375" customWidth="1"/>
    <col min="9" max="9" width="9.14062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287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44.25" customHeight="1">
      <c r="A4" s="5" t="s">
        <v>21</v>
      </c>
      <c r="B4" s="5" t="s">
        <v>22</v>
      </c>
      <c r="C4" s="112" t="s">
        <v>147</v>
      </c>
      <c r="D4" s="113"/>
      <c r="E4" s="113"/>
      <c r="F4" s="113"/>
      <c r="G4" s="114"/>
      <c r="H4" s="14" t="s">
        <v>25</v>
      </c>
      <c r="I4" s="13" t="s">
        <v>26</v>
      </c>
      <c r="J4" s="13" t="s">
        <v>23</v>
      </c>
      <c r="K4" s="14" t="s">
        <v>24</v>
      </c>
    </row>
    <row r="5" spans="1:11" ht="15" customHeight="1">
      <c r="A5" s="115">
        <v>8</v>
      </c>
      <c r="B5" s="24" t="s">
        <v>116</v>
      </c>
      <c r="C5" s="117" t="s">
        <v>269</v>
      </c>
      <c r="D5" s="117"/>
      <c r="E5" s="117"/>
      <c r="F5" s="117"/>
      <c r="G5" s="117"/>
      <c r="H5" s="23" t="s">
        <v>25</v>
      </c>
      <c r="I5" s="16"/>
      <c r="J5" s="17"/>
      <c r="K5" s="8" t="e">
        <f>J5/J19</f>
        <v>#DIV/0!</v>
      </c>
    </row>
    <row r="6" spans="1:11" ht="27.95" customHeight="1">
      <c r="A6" s="115"/>
      <c r="B6" s="24" t="s">
        <v>117</v>
      </c>
      <c r="C6" s="117" t="s">
        <v>321</v>
      </c>
      <c r="D6" s="117"/>
      <c r="E6" s="117"/>
      <c r="F6" s="117"/>
      <c r="G6" s="117"/>
      <c r="H6" s="23" t="s">
        <v>25</v>
      </c>
      <c r="I6" s="16"/>
      <c r="J6" s="17"/>
      <c r="K6" s="8" t="e">
        <f>J6/J19</f>
        <v>#DIV/0!</v>
      </c>
    </row>
    <row r="7" spans="1:11" ht="57" customHeight="1">
      <c r="A7" s="115"/>
      <c r="B7" s="24" t="s">
        <v>118</v>
      </c>
      <c r="C7" s="117" t="s">
        <v>276</v>
      </c>
      <c r="D7" s="117"/>
      <c r="E7" s="117"/>
      <c r="F7" s="117"/>
      <c r="G7" s="117"/>
      <c r="H7" s="23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119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120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>
      <c r="A10" s="115"/>
      <c r="B10" s="24" t="s">
        <v>121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>
      <c r="A11" s="115"/>
      <c r="B11" s="24" t="s">
        <v>122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>
      <c r="A12" s="115"/>
      <c r="B12" s="24" t="s">
        <v>123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J14/J19</f>
        <v>#DIV/0!</v>
      </c>
    </row>
    <row r="13" spans="1:11">
      <c r="A13" s="115"/>
      <c r="B13" s="24" t="s">
        <v>226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J14/J19</f>
        <v>#DIV/0!</v>
      </c>
    </row>
    <row r="14" spans="1:11">
      <c r="A14" s="115"/>
      <c r="B14" s="24" t="s">
        <v>227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J14/J19</f>
        <v>#DIV/0!</v>
      </c>
    </row>
    <row r="15" spans="1:11">
      <c r="A15" s="115"/>
      <c r="B15" s="24" t="s">
        <v>228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J15/J19</f>
        <v>#DIV/0!</v>
      </c>
    </row>
    <row r="16" spans="1:11">
      <c r="A16" s="115"/>
      <c r="B16" s="24" t="s">
        <v>229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39.75" customHeight="1">
      <c r="A17" s="115"/>
      <c r="B17" s="46" t="s">
        <v>230</v>
      </c>
      <c r="C17" s="117" t="s">
        <v>34</v>
      </c>
      <c r="D17" s="117"/>
      <c r="E17" s="117"/>
      <c r="F17" s="117"/>
      <c r="G17" s="117"/>
      <c r="H17" s="23" t="s">
        <v>25</v>
      </c>
      <c r="I17" s="16"/>
      <c r="J17" s="17"/>
      <c r="K17" s="8" t="e">
        <f>J17/J19</f>
        <v>#DIV/0!</v>
      </c>
    </row>
    <row r="18" spans="1:11" ht="42" customHeight="1">
      <c r="A18" s="115"/>
      <c r="B18" s="46" t="s">
        <v>231</v>
      </c>
      <c r="C18" s="117" t="s">
        <v>305</v>
      </c>
      <c r="D18" s="117"/>
      <c r="E18" s="117"/>
      <c r="F18" s="117"/>
      <c r="G18" s="117"/>
      <c r="H18" s="23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45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</sheetData>
  <sheetProtection sheet="1" objects="1" scenarios="1"/>
  <mergeCells count="40">
    <mergeCell ref="B34:K34"/>
    <mergeCell ref="B35:K35"/>
    <mergeCell ref="B36:K36"/>
    <mergeCell ref="B29:K29"/>
    <mergeCell ref="B30:K30"/>
    <mergeCell ref="B31:K31"/>
    <mergeCell ref="B32:K32"/>
    <mergeCell ref="B33:K33"/>
    <mergeCell ref="B24:K24"/>
    <mergeCell ref="B25:K25"/>
    <mergeCell ref="B26:K26"/>
    <mergeCell ref="B27:K27"/>
    <mergeCell ref="B28:K28"/>
    <mergeCell ref="B20:D20"/>
    <mergeCell ref="E20:K20"/>
    <mergeCell ref="B21:K21"/>
    <mergeCell ref="B22:K22"/>
    <mergeCell ref="B23:K23"/>
    <mergeCell ref="A5:A19"/>
    <mergeCell ref="C10:G10"/>
    <mergeCell ref="C16:G16"/>
    <mergeCell ref="C17:G17"/>
    <mergeCell ref="C18:G18"/>
    <mergeCell ref="B19:I19"/>
    <mergeCell ref="C5:G5"/>
    <mergeCell ref="C6:G6"/>
    <mergeCell ref="C7:G7"/>
    <mergeCell ref="C8:G8"/>
    <mergeCell ref="C9:G9"/>
    <mergeCell ref="C11:G11"/>
    <mergeCell ref="C12:G12"/>
    <mergeCell ref="C13:G13"/>
    <mergeCell ref="C14:G14"/>
    <mergeCell ref="C15:G15"/>
    <mergeCell ref="C4:G4"/>
    <mergeCell ref="A1:C1"/>
    <mergeCell ref="D1:K1"/>
    <mergeCell ref="A2:C2"/>
    <mergeCell ref="D2:K2"/>
    <mergeCell ref="A3:K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6"/>
  <sheetViews>
    <sheetView zoomScaleNormal="100" workbookViewId="0">
      <selection activeCell="J19" sqref="J19"/>
    </sheetView>
  </sheetViews>
  <sheetFormatPr defaultRowHeight="15"/>
  <cols>
    <col min="1" max="1" width="4.140625" customWidth="1"/>
    <col min="2" max="2" width="5.28515625" customWidth="1"/>
    <col min="7" max="7" width="10.140625" customWidth="1"/>
    <col min="8" max="8" width="5.7109375" customWidth="1"/>
    <col min="9" max="9" width="9.14062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37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44.25" customHeight="1">
      <c r="A4" s="5" t="s">
        <v>21</v>
      </c>
      <c r="B4" s="5" t="s">
        <v>22</v>
      </c>
      <c r="C4" s="112" t="s">
        <v>147</v>
      </c>
      <c r="D4" s="113"/>
      <c r="E4" s="113"/>
      <c r="F4" s="113"/>
      <c r="G4" s="114"/>
      <c r="H4" s="14" t="s">
        <v>25</v>
      </c>
      <c r="I4" s="13" t="s">
        <v>26</v>
      </c>
      <c r="J4" s="13" t="s">
        <v>23</v>
      </c>
      <c r="K4" s="14" t="s">
        <v>24</v>
      </c>
    </row>
    <row r="5" spans="1:11" ht="29.25" customHeight="1">
      <c r="A5" s="115">
        <v>9</v>
      </c>
      <c r="B5" s="24" t="s">
        <v>124</v>
      </c>
      <c r="C5" s="117" t="s">
        <v>270</v>
      </c>
      <c r="D5" s="117"/>
      <c r="E5" s="117"/>
      <c r="F5" s="117"/>
      <c r="G5" s="117"/>
      <c r="H5" s="23" t="s">
        <v>25</v>
      </c>
      <c r="I5" s="16"/>
      <c r="J5" s="17"/>
      <c r="K5" s="8" t="e">
        <f>J5/J19</f>
        <v>#DIV/0!</v>
      </c>
    </row>
    <row r="6" spans="1:11" ht="27.75" customHeight="1">
      <c r="A6" s="115"/>
      <c r="B6" s="24" t="s">
        <v>125</v>
      </c>
      <c r="C6" s="117" t="s">
        <v>322</v>
      </c>
      <c r="D6" s="117"/>
      <c r="E6" s="117"/>
      <c r="F6" s="117"/>
      <c r="G6" s="117"/>
      <c r="H6" s="23" t="s">
        <v>25</v>
      </c>
      <c r="I6" s="16"/>
      <c r="J6" s="17"/>
      <c r="K6" s="8" t="e">
        <f>J6/J19</f>
        <v>#DIV/0!</v>
      </c>
    </row>
    <row r="7" spans="1:11" ht="54.75" customHeight="1">
      <c r="A7" s="115"/>
      <c r="B7" s="24" t="s">
        <v>126</v>
      </c>
      <c r="C7" s="117" t="s">
        <v>277</v>
      </c>
      <c r="D7" s="117"/>
      <c r="E7" s="117"/>
      <c r="F7" s="117"/>
      <c r="G7" s="117"/>
      <c r="H7" s="23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127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128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>
      <c r="A10" s="115"/>
      <c r="B10" s="24" t="s">
        <v>233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>
      <c r="A11" s="115"/>
      <c r="B11" s="24" t="s">
        <v>234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>
      <c r="A12" s="115"/>
      <c r="B12" s="24" t="s">
        <v>235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J12/J19</f>
        <v>#DIV/0!</v>
      </c>
    </row>
    <row r="13" spans="1:11">
      <c r="A13" s="115"/>
      <c r="B13" s="24" t="s">
        <v>241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J13/J19</f>
        <v>#DIV/0!</v>
      </c>
    </row>
    <row r="14" spans="1:11">
      <c r="A14" s="115"/>
      <c r="B14" s="24" t="s">
        <v>236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J14/J19</f>
        <v>#DIV/0!</v>
      </c>
    </row>
    <row r="15" spans="1:11">
      <c r="A15" s="115"/>
      <c r="B15" s="24" t="s">
        <v>237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J15/J19</f>
        <v>#DIV/0!</v>
      </c>
    </row>
    <row r="16" spans="1:11">
      <c r="A16" s="115"/>
      <c r="B16" s="24" t="s">
        <v>238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40.5" customHeight="1">
      <c r="A17" s="115"/>
      <c r="B17" s="46" t="s">
        <v>239</v>
      </c>
      <c r="C17" s="117" t="s">
        <v>34</v>
      </c>
      <c r="D17" s="117"/>
      <c r="E17" s="117"/>
      <c r="F17" s="117"/>
      <c r="G17" s="117"/>
      <c r="H17" s="23" t="s">
        <v>25</v>
      </c>
      <c r="I17" s="16"/>
      <c r="J17" s="17"/>
      <c r="K17" s="8" t="e">
        <f>J17/J19</f>
        <v>#DIV/0!</v>
      </c>
    </row>
    <row r="18" spans="1:11" ht="39.75" customHeight="1">
      <c r="A18" s="115"/>
      <c r="B18" s="46" t="s">
        <v>240</v>
      </c>
      <c r="C18" s="117" t="s">
        <v>305</v>
      </c>
      <c r="D18" s="117"/>
      <c r="E18" s="117"/>
      <c r="F18" s="117"/>
      <c r="G18" s="117"/>
      <c r="H18" s="23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46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</sheetData>
  <sheetProtection sheet="1" objects="1" scenarios="1"/>
  <mergeCells count="40">
    <mergeCell ref="B34:K34"/>
    <mergeCell ref="B35:K35"/>
    <mergeCell ref="B36:K36"/>
    <mergeCell ref="B29:K29"/>
    <mergeCell ref="B30:K30"/>
    <mergeCell ref="B31:K31"/>
    <mergeCell ref="B32:K32"/>
    <mergeCell ref="B33:K33"/>
    <mergeCell ref="B24:K24"/>
    <mergeCell ref="B25:K25"/>
    <mergeCell ref="B26:K26"/>
    <mergeCell ref="B27:K27"/>
    <mergeCell ref="B28:K28"/>
    <mergeCell ref="B20:D20"/>
    <mergeCell ref="E20:K20"/>
    <mergeCell ref="B21:K21"/>
    <mergeCell ref="B22:K22"/>
    <mergeCell ref="B23:K23"/>
    <mergeCell ref="A5:A19"/>
    <mergeCell ref="C10:G10"/>
    <mergeCell ref="C16:G16"/>
    <mergeCell ref="C17:G17"/>
    <mergeCell ref="C18:G18"/>
    <mergeCell ref="B19:I19"/>
    <mergeCell ref="C5:G5"/>
    <mergeCell ref="C6:G6"/>
    <mergeCell ref="C7:G7"/>
    <mergeCell ref="C8:G8"/>
    <mergeCell ref="C9:G9"/>
    <mergeCell ref="C11:G11"/>
    <mergeCell ref="C12:G12"/>
    <mergeCell ref="C13:G13"/>
    <mergeCell ref="C14:G14"/>
    <mergeCell ref="C15:G15"/>
    <mergeCell ref="C4:G4"/>
    <mergeCell ref="A1:C1"/>
    <mergeCell ref="D1:K1"/>
    <mergeCell ref="A2:C2"/>
    <mergeCell ref="D2:K2"/>
    <mergeCell ref="A3:K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36"/>
  <sheetViews>
    <sheetView zoomScaleNormal="100" workbookViewId="0">
      <selection activeCell="N13" sqref="N13"/>
    </sheetView>
  </sheetViews>
  <sheetFormatPr defaultRowHeight="15"/>
  <cols>
    <col min="1" max="1" width="4.140625" customWidth="1"/>
    <col min="2" max="2" width="5.42578125" customWidth="1"/>
    <col min="7" max="7" width="10.140625" customWidth="1"/>
    <col min="8" max="8" width="5.7109375" customWidth="1"/>
    <col min="9" max="9" width="9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288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44.25" customHeight="1">
      <c r="A4" s="5" t="s">
        <v>21</v>
      </c>
      <c r="B4" s="5" t="s">
        <v>22</v>
      </c>
      <c r="C4" s="112" t="s">
        <v>147</v>
      </c>
      <c r="D4" s="113"/>
      <c r="E4" s="113"/>
      <c r="F4" s="113"/>
      <c r="G4" s="114"/>
      <c r="H4" s="14" t="s">
        <v>25</v>
      </c>
      <c r="I4" s="13" t="s">
        <v>26</v>
      </c>
      <c r="J4" s="13" t="s">
        <v>23</v>
      </c>
      <c r="K4" s="14" t="s">
        <v>24</v>
      </c>
    </row>
    <row r="5" spans="1:11" ht="26.25" customHeight="1">
      <c r="A5" s="115">
        <v>10</v>
      </c>
      <c r="B5" s="24" t="s">
        <v>129</v>
      </c>
      <c r="C5" s="117" t="s">
        <v>271</v>
      </c>
      <c r="D5" s="117"/>
      <c r="E5" s="117"/>
      <c r="F5" s="117"/>
      <c r="G5" s="117"/>
      <c r="H5" s="23" t="s">
        <v>25</v>
      </c>
      <c r="I5" s="16"/>
      <c r="J5" s="17"/>
      <c r="K5" s="8" t="e">
        <f>J5/J19</f>
        <v>#DIV/0!</v>
      </c>
    </row>
    <row r="6" spans="1:11" ht="27.95" customHeight="1">
      <c r="A6" s="115"/>
      <c r="B6" s="24" t="s">
        <v>130</v>
      </c>
      <c r="C6" s="117" t="s">
        <v>321</v>
      </c>
      <c r="D6" s="117"/>
      <c r="E6" s="117"/>
      <c r="F6" s="117"/>
      <c r="G6" s="117"/>
      <c r="H6" s="23" t="s">
        <v>25</v>
      </c>
      <c r="I6" s="16"/>
      <c r="J6" s="17"/>
      <c r="K6" s="8" t="e">
        <f>J6/J19</f>
        <v>#DIV/0!</v>
      </c>
    </row>
    <row r="7" spans="1:11" ht="54.75" customHeight="1">
      <c r="A7" s="115"/>
      <c r="B7" s="24" t="s">
        <v>131</v>
      </c>
      <c r="C7" s="117" t="s">
        <v>278</v>
      </c>
      <c r="D7" s="117"/>
      <c r="E7" s="117"/>
      <c r="F7" s="117"/>
      <c r="G7" s="117"/>
      <c r="H7" s="23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132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133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>
      <c r="A10" s="115"/>
      <c r="B10" s="24" t="s">
        <v>242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>
      <c r="A11" s="115"/>
      <c r="B11" s="24" t="s">
        <v>243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>
      <c r="A12" s="115"/>
      <c r="B12" s="24" t="s">
        <v>244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J16/J19</f>
        <v>#DIV/0!</v>
      </c>
    </row>
    <row r="13" spans="1:11">
      <c r="A13" s="115"/>
      <c r="B13" s="24" t="s">
        <v>245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J16/J19</f>
        <v>#DIV/0!</v>
      </c>
    </row>
    <row r="14" spans="1:11">
      <c r="A14" s="115"/>
      <c r="B14" s="24" t="s">
        <v>246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J16/J19</f>
        <v>#DIV/0!</v>
      </c>
    </row>
    <row r="15" spans="1:11">
      <c r="A15" s="115"/>
      <c r="B15" s="24" t="s">
        <v>247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J16/J19</f>
        <v>#DIV/0!</v>
      </c>
    </row>
    <row r="16" spans="1:11">
      <c r="A16" s="115"/>
      <c r="B16" s="24" t="s">
        <v>248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41.25" customHeight="1">
      <c r="A17" s="115"/>
      <c r="B17" s="46" t="s">
        <v>249</v>
      </c>
      <c r="C17" s="117" t="s">
        <v>34</v>
      </c>
      <c r="D17" s="117"/>
      <c r="E17" s="117"/>
      <c r="F17" s="117"/>
      <c r="G17" s="117"/>
      <c r="H17" s="23" t="s">
        <v>25</v>
      </c>
      <c r="I17" s="16"/>
      <c r="J17" s="17"/>
      <c r="K17" s="8" t="e">
        <f>J17/J19</f>
        <v>#DIV/0!</v>
      </c>
    </row>
    <row r="18" spans="1:11" ht="41.25" customHeight="1">
      <c r="A18" s="115"/>
      <c r="B18" s="46" t="s">
        <v>250</v>
      </c>
      <c r="C18" s="117" t="s">
        <v>305</v>
      </c>
      <c r="D18" s="117"/>
      <c r="E18" s="117"/>
      <c r="F18" s="117"/>
      <c r="G18" s="117"/>
      <c r="H18" s="23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47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</sheetData>
  <sheetProtection sheet="1" objects="1" scenarios="1"/>
  <mergeCells count="40">
    <mergeCell ref="B34:K34"/>
    <mergeCell ref="B35:K35"/>
    <mergeCell ref="B36:K36"/>
    <mergeCell ref="B29:K29"/>
    <mergeCell ref="B30:K30"/>
    <mergeCell ref="B31:K31"/>
    <mergeCell ref="B32:K32"/>
    <mergeCell ref="B33:K33"/>
    <mergeCell ref="B24:K24"/>
    <mergeCell ref="B25:K25"/>
    <mergeCell ref="B26:K26"/>
    <mergeCell ref="B27:K27"/>
    <mergeCell ref="B28:K28"/>
    <mergeCell ref="A5:A19"/>
    <mergeCell ref="B19:I19"/>
    <mergeCell ref="B20:D20"/>
    <mergeCell ref="E20:K20"/>
    <mergeCell ref="B21:K21"/>
    <mergeCell ref="C5:G5"/>
    <mergeCell ref="C6:G6"/>
    <mergeCell ref="C7:G7"/>
    <mergeCell ref="C8:G8"/>
    <mergeCell ref="C9:G9"/>
    <mergeCell ref="C10:G10"/>
    <mergeCell ref="B22:K22"/>
    <mergeCell ref="B23:K23"/>
    <mergeCell ref="C11:G11"/>
    <mergeCell ref="C12:G12"/>
    <mergeCell ref="C13:G13"/>
    <mergeCell ref="C14:G14"/>
    <mergeCell ref="C15:G15"/>
    <mergeCell ref="C16:G16"/>
    <mergeCell ref="C17:G17"/>
    <mergeCell ref="C18:G18"/>
    <mergeCell ref="C4:G4"/>
    <mergeCell ref="A1:C1"/>
    <mergeCell ref="D1:K1"/>
    <mergeCell ref="A2:C2"/>
    <mergeCell ref="D2:K2"/>
    <mergeCell ref="A3:K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6"/>
  <sheetViews>
    <sheetView zoomScaleNormal="100" workbookViewId="0">
      <selection activeCell="N9" sqref="N9"/>
    </sheetView>
  </sheetViews>
  <sheetFormatPr defaultRowHeight="15"/>
  <cols>
    <col min="1" max="1" width="4.140625" customWidth="1"/>
    <col min="2" max="2" width="5.28515625" customWidth="1"/>
    <col min="7" max="7" width="10.140625" customWidth="1"/>
    <col min="8" max="8" width="5.7109375" customWidth="1"/>
    <col min="9" max="9" width="9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21" customHeight="1">
      <c r="A3" s="118" t="s">
        <v>289</v>
      </c>
      <c r="B3" s="119"/>
      <c r="C3" s="119"/>
      <c r="D3" s="119"/>
      <c r="E3" s="119"/>
      <c r="F3" s="119"/>
      <c r="G3" s="119"/>
      <c r="H3" s="119"/>
      <c r="I3" s="119"/>
      <c r="J3" s="119"/>
      <c r="K3" s="120"/>
    </row>
    <row r="4" spans="1:11" ht="44.25" customHeight="1">
      <c r="A4" s="5" t="s">
        <v>21</v>
      </c>
      <c r="B4" s="5" t="s">
        <v>22</v>
      </c>
      <c r="C4" s="112" t="s">
        <v>147</v>
      </c>
      <c r="D4" s="113"/>
      <c r="E4" s="113"/>
      <c r="F4" s="113"/>
      <c r="G4" s="114"/>
      <c r="H4" s="14" t="s">
        <v>25</v>
      </c>
      <c r="I4" s="13" t="s">
        <v>26</v>
      </c>
      <c r="J4" s="13" t="s">
        <v>23</v>
      </c>
      <c r="K4" s="14" t="s">
        <v>24</v>
      </c>
    </row>
    <row r="5" spans="1:11" ht="27" customHeight="1">
      <c r="A5" s="115">
        <v>11</v>
      </c>
      <c r="B5" s="24" t="s">
        <v>134</v>
      </c>
      <c r="C5" s="117" t="s">
        <v>272</v>
      </c>
      <c r="D5" s="117"/>
      <c r="E5" s="117"/>
      <c r="F5" s="117"/>
      <c r="G5" s="117"/>
      <c r="H5" s="23" t="s">
        <v>25</v>
      </c>
      <c r="I5" s="16"/>
      <c r="J5" s="17"/>
      <c r="K5" s="8" t="e">
        <f>J5/J19</f>
        <v>#DIV/0!</v>
      </c>
    </row>
    <row r="6" spans="1:11" ht="27.95" customHeight="1">
      <c r="A6" s="115"/>
      <c r="B6" s="24" t="s">
        <v>135</v>
      </c>
      <c r="C6" s="117" t="s">
        <v>321</v>
      </c>
      <c r="D6" s="117"/>
      <c r="E6" s="117"/>
      <c r="F6" s="117"/>
      <c r="G6" s="117"/>
      <c r="H6" s="23" t="s">
        <v>25</v>
      </c>
      <c r="I6" s="16"/>
      <c r="J6" s="17"/>
      <c r="K6" s="8" t="e">
        <f>J6/J19</f>
        <v>#DIV/0!</v>
      </c>
    </row>
    <row r="7" spans="1:11" ht="54.75" customHeight="1">
      <c r="A7" s="115"/>
      <c r="B7" s="24" t="s">
        <v>136</v>
      </c>
      <c r="C7" s="117" t="s">
        <v>279</v>
      </c>
      <c r="D7" s="117"/>
      <c r="E7" s="117"/>
      <c r="F7" s="117"/>
      <c r="G7" s="117"/>
      <c r="H7" s="23" t="s">
        <v>25</v>
      </c>
      <c r="I7" s="16"/>
      <c r="J7" s="17"/>
      <c r="K7" s="8" t="e">
        <f>J7/J19</f>
        <v>#DIV/0!</v>
      </c>
    </row>
    <row r="8" spans="1:11" ht="15" customHeight="1">
      <c r="A8" s="115"/>
      <c r="B8" s="24" t="s">
        <v>137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J8/J19</f>
        <v>#DIV/0!</v>
      </c>
    </row>
    <row r="9" spans="1:11" ht="15" customHeight="1">
      <c r="A9" s="115"/>
      <c r="B9" s="24" t="s">
        <v>138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J9/J19</f>
        <v>#DIV/0!</v>
      </c>
    </row>
    <row r="10" spans="1:11">
      <c r="A10" s="115"/>
      <c r="B10" s="24" t="s">
        <v>251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J10/J19</f>
        <v>#DIV/0!</v>
      </c>
    </row>
    <row r="11" spans="1:11">
      <c r="A11" s="115"/>
      <c r="B11" s="24" t="s">
        <v>252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J11/J19</f>
        <v>#DIV/0!</v>
      </c>
    </row>
    <row r="12" spans="1:11">
      <c r="A12" s="115"/>
      <c r="B12" s="24" t="s">
        <v>253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J12/J19</f>
        <v>#DIV/0!</v>
      </c>
    </row>
    <row r="13" spans="1:11">
      <c r="A13" s="115"/>
      <c r="B13" s="24" t="s">
        <v>254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J13/J19</f>
        <v>#DIV/0!</v>
      </c>
    </row>
    <row r="14" spans="1:11">
      <c r="A14" s="115"/>
      <c r="B14" s="24" t="s">
        <v>255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J14/J19</f>
        <v>#DIV/0!</v>
      </c>
    </row>
    <row r="15" spans="1:11">
      <c r="A15" s="115"/>
      <c r="B15" s="24" t="s">
        <v>256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J15/J19</f>
        <v>#DIV/0!</v>
      </c>
    </row>
    <row r="16" spans="1:11">
      <c r="A16" s="115"/>
      <c r="B16" s="24" t="s">
        <v>257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J16/J19</f>
        <v>#DIV/0!</v>
      </c>
    </row>
    <row r="17" spans="1:11" ht="25.5">
      <c r="A17" s="115"/>
      <c r="B17" s="46" t="s">
        <v>258</v>
      </c>
      <c r="C17" s="117" t="s">
        <v>34</v>
      </c>
      <c r="D17" s="117"/>
      <c r="E17" s="117"/>
      <c r="F17" s="117"/>
      <c r="G17" s="117"/>
      <c r="H17" s="23" t="s">
        <v>25</v>
      </c>
      <c r="I17" s="16"/>
      <c r="J17" s="17"/>
      <c r="K17" s="8" t="e">
        <f>J17/J19</f>
        <v>#DIV/0!</v>
      </c>
    </row>
    <row r="18" spans="1:11" ht="41.25" customHeight="1">
      <c r="A18" s="115"/>
      <c r="B18" s="46" t="s">
        <v>259</v>
      </c>
      <c r="C18" s="117" t="s">
        <v>305</v>
      </c>
      <c r="D18" s="117"/>
      <c r="E18" s="117"/>
      <c r="F18" s="117"/>
      <c r="G18" s="117"/>
      <c r="H18" s="23" t="s">
        <v>25</v>
      </c>
      <c r="I18" s="16"/>
      <c r="J18" s="17"/>
      <c r="K18" s="8" t="e">
        <f>J18/J19</f>
        <v>#DIV/0!</v>
      </c>
    </row>
    <row r="19" spans="1:11">
      <c r="A19" s="116"/>
      <c r="B19" s="121" t="s">
        <v>48</v>
      </c>
      <c r="C19" s="122"/>
      <c r="D19" s="122"/>
      <c r="E19" s="122"/>
      <c r="F19" s="122"/>
      <c r="G19" s="122"/>
      <c r="H19" s="122"/>
      <c r="I19" s="123"/>
      <c r="J19" s="3">
        <f>SUM(J5:J18)</f>
        <v>0</v>
      </c>
      <c r="K19" s="4">
        <v>1</v>
      </c>
    </row>
    <row r="20" spans="1:11">
      <c r="A20" s="2"/>
      <c r="B20" s="137" t="s">
        <v>33</v>
      </c>
      <c r="C20" s="137"/>
      <c r="D20" s="137"/>
      <c r="E20" s="138" t="str">
        <f>'ITEM 01'!E28</f>
        <v>PREENCHER NA PLANILHA "ITEM 01"</v>
      </c>
      <c r="F20" s="138"/>
      <c r="G20" s="138"/>
      <c r="H20" s="138"/>
      <c r="I20" s="138"/>
      <c r="J20" s="138"/>
      <c r="K20" s="138"/>
    </row>
    <row r="21" spans="1:11">
      <c r="B21" s="127"/>
      <c r="C21" s="127"/>
      <c r="D21" s="127"/>
      <c r="E21" s="127"/>
      <c r="F21" s="127"/>
      <c r="G21" s="127"/>
      <c r="H21" s="127"/>
      <c r="I21" s="127"/>
      <c r="J21" s="127"/>
      <c r="K21" s="127"/>
    </row>
    <row r="22" spans="1:11"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  <row r="35" spans="2:11">
      <c r="B35" s="127"/>
      <c r="C35" s="127"/>
      <c r="D35" s="127"/>
      <c r="E35" s="127"/>
      <c r="F35" s="127"/>
      <c r="G35" s="127"/>
      <c r="H35" s="127"/>
      <c r="I35" s="127"/>
      <c r="J35" s="127"/>
      <c r="K35" s="127"/>
    </row>
    <row r="36" spans="2:11">
      <c r="B36" s="127"/>
      <c r="C36" s="127"/>
      <c r="D36" s="127"/>
      <c r="E36" s="127"/>
      <c r="F36" s="127"/>
      <c r="G36" s="127"/>
      <c r="H36" s="127"/>
      <c r="I36" s="127"/>
      <c r="J36" s="127"/>
      <c r="K36" s="127"/>
    </row>
  </sheetData>
  <sheetProtection sheet="1" objects="1" scenarios="1"/>
  <mergeCells count="40">
    <mergeCell ref="B36:K36"/>
    <mergeCell ref="B31:K31"/>
    <mergeCell ref="B32:K32"/>
    <mergeCell ref="B33:K33"/>
    <mergeCell ref="B34:K34"/>
    <mergeCell ref="B35:K35"/>
    <mergeCell ref="B26:K26"/>
    <mergeCell ref="B27:K27"/>
    <mergeCell ref="B28:K28"/>
    <mergeCell ref="B29:K29"/>
    <mergeCell ref="B30:K30"/>
    <mergeCell ref="B21:K21"/>
    <mergeCell ref="B22:K22"/>
    <mergeCell ref="B23:K23"/>
    <mergeCell ref="B24:K24"/>
    <mergeCell ref="B25:K25"/>
    <mergeCell ref="B20:D20"/>
    <mergeCell ref="E20:K20"/>
    <mergeCell ref="C11:G11"/>
    <mergeCell ref="C12:G12"/>
    <mergeCell ref="C13:G13"/>
    <mergeCell ref="C14:G14"/>
    <mergeCell ref="C15:G15"/>
    <mergeCell ref="A5:A19"/>
    <mergeCell ref="C10:G10"/>
    <mergeCell ref="C16:G16"/>
    <mergeCell ref="C17:G17"/>
    <mergeCell ref="C18:G18"/>
    <mergeCell ref="B19:I19"/>
    <mergeCell ref="C5:G5"/>
    <mergeCell ref="C6:G6"/>
    <mergeCell ref="C7:G7"/>
    <mergeCell ref="C8:G8"/>
    <mergeCell ref="C9:G9"/>
    <mergeCell ref="C4:G4"/>
    <mergeCell ref="A1:C1"/>
    <mergeCell ref="D1:K1"/>
    <mergeCell ref="A2:C2"/>
    <mergeCell ref="D2:K2"/>
    <mergeCell ref="A3:K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4"/>
  <sheetViews>
    <sheetView zoomScaleNormal="100" workbookViewId="0">
      <selection activeCell="M10" sqref="M10"/>
    </sheetView>
  </sheetViews>
  <sheetFormatPr defaultRowHeight="15"/>
  <cols>
    <col min="1" max="1" width="4.140625" customWidth="1"/>
    <col min="2" max="2" width="5.5703125" customWidth="1"/>
    <col min="7" max="7" width="10.140625" customWidth="1"/>
    <col min="8" max="8" width="5.7109375" customWidth="1"/>
    <col min="9" max="9" width="8.85546875" customWidth="1"/>
    <col min="10" max="10" width="10.140625" customWidth="1"/>
    <col min="11" max="11" width="6.42578125" customWidth="1"/>
  </cols>
  <sheetData>
    <row r="1" spans="1:11" ht="20.25" customHeight="1">
      <c r="A1" s="135" t="s">
        <v>32</v>
      </c>
      <c r="B1" s="135"/>
      <c r="C1" s="135"/>
      <c r="D1" s="136" t="str">
        <f>'ITEM 01'!D1</f>
        <v>PREENCHER NA PLANILHA "ITEM 01"</v>
      </c>
      <c r="E1" s="136"/>
      <c r="F1" s="136"/>
      <c r="G1" s="136"/>
      <c r="H1" s="136"/>
      <c r="I1" s="136"/>
      <c r="J1" s="136"/>
      <c r="K1" s="136"/>
    </row>
    <row r="2" spans="1:11" ht="20.25" customHeight="1">
      <c r="A2" s="135" t="s">
        <v>35</v>
      </c>
      <c r="B2" s="135"/>
      <c r="C2" s="135"/>
      <c r="D2" s="136" t="str">
        <f>'ITEM 01'!D2</f>
        <v>PREENCHER NA PLANILHA "ITEM 01"</v>
      </c>
      <c r="E2" s="136"/>
      <c r="F2" s="136"/>
      <c r="G2" s="136"/>
      <c r="H2" s="136"/>
      <c r="I2" s="136"/>
      <c r="J2" s="136"/>
      <c r="K2" s="136"/>
    </row>
    <row r="3" spans="1:11" ht="36" customHeight="1">
      <c r="A3" s="139" t="s">
        <v>310</v>
      </c>
      <c r="B3" s="140"/>
      <c r="C3" s="140"/>
      <c r="D3" s="140"/>
      <c r="E3" s="140"/>
      <c r="F3" s="140"/>
      <c r="G3" s="140"/>
      <c r="H3" s="140"/>
      <c r="I3" s="140"/>
      <c r="J3" s="140"/>
      <c r="K3" s="141"/>
    </row>
    <row r="4" spans="1:11" ht="44.25">
      <c r="A4" s="5" t="s">
        <v>21</v>
      </c>
      <c r="B4" s="5" t="s">
        <v>22</v>
      </c>
      <c r="C4" s="112" t="s">
        <v>147</v>
      </c>
      <c r="D4" s="113"/>
      <c r="E4" s="113"/>
      <c r="F4" s="113"/>
      <c r="G4" s="114"/>
      <c r="H4" s="14" t="s">
        <v>25</v>
      </c>
      <c r="I4" s="13" t="s">
        <v>26</v>
      </c>
      <c r="J4" s="13" t="s">
        <v>23</v>
      </c>
      <c r="K4" s="14" t="s">
        <v>24</v>
      </c>
    </row>
    <row r="5" spans="1:11" ht="27.75" customHeight="1">
      <c r="A5" s="115">
        <v>12</v>
      </c>
      <c r="B5" s="24" t="s">
        <v>139</v>
      </c>
      <c r="C5" s="117" t="s">
        <v>167</v>
      </c>
      <c r="D5" s="117"/>
      <c r="E5" s="117"/>
      <c r="F5" s="117"/>
      <c r="G5" s="117"/>
      <c r="H5" s="22" t="s">
        <v>25</v>
      </c>
      <c r="I5" s="16"/>
      <c r="J5" s="17"/>
      <c r="K5" s="8" t="e">
        <f>J5/J18</f>
        <v>#DIV/0!</v>
      </c>
    </row>
    <row r="6" spans="1:11" ht="27.95" customHeight="1">
      <c r="A6" s="115"/>
      <c r="B6" s="24" t="s">
        <v>140</v>
      </c>
      <c r="C6" s="117" t="s">
        <v>323</v>
      </c>
      <c r="D6" s="117"/>
      <c r="E6" s="117"/>
      <c r="F6" s="117"/>
      <c r="G6" s="117"/>
      <c r="H6" s="22" t="s">
        <v>25</v>
      </c>
      <c r="I6" s="16"/>
      <c r="J6" s="17"/>
      <c r="K6" s="8" t="e">
        <f>J6/J18</f>
        <v>#DIV/0!</v>
      </c>
    </row>
    <row r="7" spans="1:11" ht="54.75" customHeight="1">
      <c r="A7" s="115"/>
      <c r="B7" s="24" t="s">
        <v>141</v>
      </c>
      <c r="C7" s="117" t="s">
        <v>275</v>
      </c>
      <c r="D7" s="117"/>
      <c r="E7" s="117"/>
      <c r="F7" s="117"/>
      <c r="G7" s="117"/>
      <c r="H7" s="22" t="s">
        <v>25</v>
      </c>
      <c r="I7" s="16"/>
      <c r="J7" s="17"/>
      <c r="K7" s="8" t="e">
        <f>J7/J18</f>
        <v>#DIV/0!</v>
      </c>
    </row>
    <row r="8" spans="1:11" ht="15" customHeight="1">
      <c r="A8" s="115"/>
      <c r="B8" s="24" t="s">
        <v>142</v>
      </c>
      <c r="C8" s="124" t="s">
        <v>148</v>
      </c>
      <c r="D8" s="125"/>
      <c r="E8" s="125"/>
      <c r="F8" s="125"/>
      <c r="G8" s="126"/>
      <c r="H8" s="23" t="s">
        <v>25</v>
      </c>
      <c r="I8" s="16"/>
      <c r="J8" s="17"/>
      <c r="K8" s="8" t="e">
        <f>J8/J18</f>
        <v>#DIV/0!</v>
      </c>
    </row>
    <row r="9" spans="1:11" ht="15" customHeight="1">
      <c r="A9" s="115"/>
      <c r="B9" s="24" t="s">
        <v>143</v>
      </c>
      <c r="C9" s="124" t="s">
        <v>149</v>
      </c>
      <c r="D9" s="125"/>
      <c r="E9" s="125"/>
      <c r="F9" s="125"/>
      <c r="G9" s="126"/>
      <c r="H9" s="23" t="s">
        <v>25</v>
      </c>
      <c r="I9" s="16"/>
      <c r="J9" s="17"/>
      <c r="K9" s="8" t="e">
        <f>J9/J18</f>
        <v>#DIV/0!</v>
      </c>
    </row>
    <row r="10" spans="1:11" ht="15" customHeight="1">
      <c r="A10" s="115"/>
      <c r="B10" s="24" t="s">
        <v>261</v>
      </c>
      <c r="C10" s="124" t="s">
        <v>150</v>
      </c>
      <c r="D10" s="125"/>
      <c r="E10" s="125"/>
      <c r="F10" s="125"/>
      <c r="G10" s="126"/>
      <c r="H10" s="23" t="s">
        <v>25</v>
      </c>
      <c r="I10" s="16"/>
      <c r="J10" s="17"/>
      <c r="K10" s="8" t="e">
        <f>J10/J18</f>
        <v>#DIV/0!</v>
      </c>
    </row>
    <row r="11" spans="1:11" ht="15" customHeight="1">
      <c r="A11" s="115"/>
      <c r="B11" s="24" t="s">
        <v>262</v>
      </c>
      <c r="C11" s="124" t="s">
        <v>151</v>
      </c>
      <c r="D11" s="125"/>
      <c r="E11" s="125"/>
      <c r="F11" s="125"/>
      <c r="G11" s="126"/>
      <c r="H11" s="23" t="s">
        <v>25</v>
      </c>
      <c r="I11" s="16"/>
      <c r="J11" s="17"/>
      <c r="K11" s="8" t="e">
        <f>J11/J18</f>
        <v>#DIV/0!</v>
      </c>
    </row>
    <row r="12" spans="1:11" ht="15" customHeight="1">
      <c r="A12" s="115"/>
      <c r="B12" s="24" t="s">
        <v>263</v>
      </c>
      <c r="C12" s="124" t="s">
        <v>152</v>
      </c>
      <c r="D12" s="125"/>
      <c r="E12" s="125"/>
      <c r="F12" s="125"/>
      <c r="G12" s="126"/>
      <c r="H12" s="23" t="s">
        <v>25</v>
      </c>
      <c r="I12" s="16"/>
      <c r="J12" s="17"/>
      <c r="K12" s="8" t="e">
        <f>J12/J18</f>
        <v>#DIV/0!</v>
      </c>
    </row>
    <row r="13" spans="1:11" ht="15" customHeight="1">
      <c r="A13" s="115"/>
      <c r="B13" s="24" t="s">
        <v>264</v>
      </c>
      <c r="C13" s="124" t="s">
        <v>153</v>
      </c>
      <c r="D13" s="125"/>
      <c r="E13" s="125"/>
      <c r="F13" s="125"/>
      <c r="G13" s="126"/>
      <c r="H13" s="23" t="s">
        <v>25</v>
      </c>
      <c r="I13" s="16"/>
      <c r="J13" s="17"/>
      <c r="K13" s="8" t="e">
        <f>J13/J18</f>
        <v>#DIV/0!</v>
      </c>
    </row>
    <row r="14" spans="1:11" ht="15" customHeight="1">
      <c r="A14" s="115"/>
      <c r="B14" s="24" t="s">
        <v>268</v>
      </c>
      <c r="C14" s="124" t="s">
        <v>154</v>
      </c>
      <c r="D14" s="125"/>
      <c r="E14" s="125"/>
      <c r="F14" s="125"/>
      <c r="G14" s="126"/>
      <c r="H14" s="23" t="s">
        <v>25</v>
      </c>
      <c r="I14" s="16"/>
      <c r="J14" s="17"/>
      <c r="K14" s="8" t="e">
        <f>J14/J18</f>
        <v>#DIV/0!</v>
      </c>
    </row>
    <row r="15" spans="1:11" ht="15" customHeight="1">
      <c r="A15" s="115"/>
      <c r="B15" s="24" t="s">
        <v>265</v>
      </c>
      <c r="C15" s="124" t="s">
        <v>155</v>
      </c>
      <c r="D15" s="125"/>
      <c r="E15" s="125"/>
      <c r="F15" s="125"/>
      <c r="G15" s="126"/>
      <c r="H15" s="23" t="s">
        <v>25</v>
      </c>
      <c r="I15" s="16"/>
      <c r="J15" s="17"/>
      <c r="K15" s="8" t="e">
        <f>J15/J18</f>
        <v>#DIV/0!</v>
      </c>
    </row>
    <row r="16" spans="1:11" ht="15" customHeight="1">
      <c r="A16" s="115"/>
      <c r="B16" s="24" t="s">
        <v>266</v>
      </c>
      <c r="C16" s="124" t="s">
        <v>274</v>
      </c>
      <c r="D16" s="125"/>
      <c r="E16" s="125"/>
      <c r="F16" s="125"/>
      <c r="G16" s="126"/>
      <c r="H16" s="23" t="s">
        <v>25</v>
      </c>
      <c r="I16" s="16"/>
      <c r="J16" s="17"/>
      <c r="K16" s="8" t="e">
        <f>J16/J18</f>
        <v>#DIV/0!</v>
      </c>
    </row>
    <row r="17" spans="1:11" ht="44.25" customHeight="1">
      <c r="A17" s="115"/>
      <c r="B17" s="46" t="s">
        <v>267</v>
      </c>
      <c r="C17" s="117" t="s">
        <v>34</v>
      </c>
      <c r="D17" s="117"/>
      <c r="E17" s="117"/>
      <c r="F17" s="117"/>
      <c r="G17" s="117"/>
      <c r="H17" s="13" t="s">
        <v>25</v>
      </c>
      <c r="I17" s="16"/>
      <c r="J17" s="17"/>
      <c r="K17" s="8" t="e">
        <f>J17/J18</f>
        <v>#DIV/0!</v>
      </c>
    </row>
    <row r="18" spans="1:11">
      <c r="A18" s="116"/>
      <c r="B18" s="121" t="s">
        <v>49</v>
      </c>
      <c r="C18" s="122"/>
      <c r="D18" s="122"/>
      <c r="E18" s="122"/>
      <c r="F18" s="122"/>
      <c r="G18" s="122"/>
      <c r="H18" s="122"/>
      <c r="I18" s="123"/>
      <c r="J18" s="3">
        <f>SUM(J5:J17)</f>
        <v>0</v>
      </c>
      <c r="K18" s="4">
        <v>1</v>
      </c>
    </row>
    <row r="19" spans="1:11">
      <c r="A19" s="2"/>
      <c r="B19" s="137" t="s">
        <v>33</v>
      </c>
      <c r="C19" s="137"/>
      <c r="D19" s="137"/>
      <c r="E19" s="138" t="str">
        <f>'ITEM 01'!E28</f>
        <v>PREENCHER NA PLANILHA "ITEM 01"</v>
      </c>
      <c r="F19" s="138"/>
      <c r="G19" s="138"/>
      <c r="H19" s="138"/>
      <c r="I19" s="138"/>
      <c r="J19" s="138"/>
      <c r="K19" s="138"/>
    </row>
    <row r="20" spans="1:11">
      <c r="A20" s="2"/>
      <c r="B20" s="128"/>
      <c r="C20" s="128"/>
      <c r="D20" s="128"/>
      <c r="E20" s="128"/>
      <c r="F20" s="128"/>
      <c r="G20" s="128"/>
      <c r="H20" s="128"/>
      <c r="I20" s="128"/>
      <c r="J20" s="128"/>
      <c r="K20" s="128"/>
    </row>
    <row r="21" spans="1:11">
      <c r="A21" s="2"/>
      <c r="B21" s="128"/>
      <c r="C21" s="128"/>
      <c r="D21" s="128"/>
      <c r="E21" s="128"/>
      <c r="F21" s="128"/>
      <c r="G21" s="128"/>
      <c r="H21" s="128"/>
      <c r="I21" s="128"/>
      <c r="J21" s="128"/>
      <c r="K21" s="128"/>
    </row>
    <row r="22" spans="1:11">
      <c r="B22" s="127"/>
      <c r="C22" s="127"/>
      <c r="D22" s="127"/>
      <c r="E22" s="127"/>
      <c r="F22" s="127"/>
      <c r="G22" s="127"/>
      <c r="H22" s="127"/>
      <c r="I22" s="127"/>
      <c r="J22" s="127"/>
      <c r="K22" s="127"/>
    </row>
    <row r="23" spans="1:11">
      <c r="B23" s="127"/>
      <c r="C23" s="127"/>
      <c r="D23" s="127"/>
      <c r="E23" s="127"/>
      <c r="F23" s="127"/>
      <c r="G23" s="127"/>
      <c r="H23" s="127"/>
      <c r="I23" s="127"/>
      <c r="J23" s="127"/>
      <c r="K23" s="127"/>
    </row>
    <row r="24" spans="1:11">
      <c r="B24" s="127"/>
      <c r="C24" s="127"/>
      <c r="D24" s="127"/>
      <c r="E24" s="127"/>
      <c r="F24" s="127"/>
      <c r="G24" s="127"/>
      <c r="H24" s="127"/>
      <c r="I24" s="127"/>
      <c r="J24" s="127"/>
      <c r="K24" s="127"/>
    </row>
    <row r="25" spans="1:11">
      <c r="B25" s="127"/>
      <c r="C25" s="127"/>
      <c r="D25" s="127"/>
      <c r="E25" s="127"/>
      <c r="F25" s="127"/>
      <c r="G25" s="127"/>
      <c r="H25" s="127"/>
      <c r="I25" s="127"/>
      <c r="J25" s="127"/>
      <c r="K25" s="127"/>
    </row>
    <row r="26" spans="1:11">
      <c r="B26" s="127"/>
      <c r="C26" s="127"/>
      <c r="D26" s="127"/>
      <c r="E26" s="127"/>
      <c r="F26" s="127"/>
      <c r="G26" s="127"/>
      <c r="H26" s="127"/>
      <c r="I26" s="127"/>
      <c r="J26" s="127"/>
      <c r="K26" s="127"/>
    </row>
    <row r="27" spans="1:11">
      <c r="B27" s="127"/>
      <c r="C27" s="127"/>
      <c r="D27" s="127"/>
      <c r="E27" s="127"/>
      <c r="F27" s="127"/>
      <c r="G27" s="127"/>
      <c r="H27" s="127"/>
      <c r="I27" s="127"/>
      <c r="J27" s="127"/>
      <c r="K27" s="127"/>
    </row>
    <row r="28" spans="1:11">
      <c r="B28" s="127"/>
      <c r="C28" s="127"/>
      <c r="D28" s="127"/>
      <c r="E28" s="127"/>
      <c r="F28" s="127"/>
      <c r="G28" s="127"/>
      <c r="H28" s="127"/>
      <c r="I28" s="127"/>
      <c r="J28" s="127"/>
      <c r="K28" s="127"/>
    </row>
    <row r="29" spans="1:11">
      <c r="B29" s="127"/>
      <c r="C29" s="127"/>
      <c r="D29" s="127"/>
      <c r="E29" s="127"/>
      <c r="F29" s="127"/>
      <c r="G29" s="127"/>
      <c r="H29" s="127"/>
      <c r="I29" s="127"/>
      <c r="J29" s="127"/>
      <c r="K29" s="127"/>
    </row>
    <row r="30" spans="1:11">
      <c r="B30" s="127"/>
      <c r="C30" s="127"/>
      <c r="D30" s="127"/>
      <c r="E30" s="127"/>
      <c r="F30" s="127"/>
      <c r="G30" s="127"/>
      <c r="H30" s="127"/>
      <c r="I30" s="127"/>
      <c r="J30" s="127"/>
      <c r="K30" s="127"/>
    </row>
    <row r="31" spans="1:11">
      <c r="B31" s="127"/>
      <c r="C31" s="127"/>
      <c r="D31" s="127"/>
      <c r="E31" s="127"/>
      <c r="F31" s="127"/>
      <c r="G31" s="127"/>
      <c r="H31" s="127"/>
      <c r="I31" s="127"/>
      <c r="J31" s="127"/>
      <c r="K31" s="127"/>
    </row>
    <row r="32" spans="1:11">
      <c r="B32" s="127"/>
      <c r="C32" s="127"/>
      <c r="D32" s="127"/>
      <c r="E32" s="127"/>
      <c r="F32" s="127"/>
      <c r="G32" s="127"/>
      <c r="H32" s="127"/>
      <c r="I32" s="127"/>
      <c r="J32" s="127"/>
      <c r="K32" s="127"/>
    </row>
    <row r="33" spans="2:11">
      <c r="B33" s="127"/>
      <c r="C33" s="127"/>
      <c r="D33" s="127"/>
      <c r="E33" s="127"/>
      <c r="F33" s="127"/>
      <c r="G33" s="127"/>
      <c r="H33" s="127"/>
      <c r="I33" s="127"/>
      <c r="J33" s="127"/>
      <c r="K33" s="127"/>
    </row>
    <row r="34" spans="2:11">
      <c r="B34" s="127"/>
      <c r="C34" s="127"/>
      <c r="D34" s="127"/>
      <c r="E34" s="127"/>
      <c r="F34" s="127"/>
      <c r="G34" s="127"/>
      <c r="H34" s="127"/>
      <c r="I34" s="127"/>
      <c r="J34" s="127"/>
      <c r="K34" s="127"/>
    </row>
  </sheetData>
  <sheetProtection sheet="1" objects="1" scenarios="1"/>
  <mergeCells count="38">
    <mergeCell ref="B23:K23"/>
    <mergeCell ref="B34:K34"/>
    <mergeCell ref="B29:K29"/>
    <mergeCell ref="B30:K30"/>
    <mergeCell ref="B31:K31"/>
    <mergeCell ref="B32:K32"/>
    <mergeCell ref="B33:K33"/>
    <mergeCell ref="B26:K26"/>
    <mergeCell ref="B27:K27"/>
    <mergeCell ref="B28:K28"/>
    <mergeCell ref="B24:K24"/>
    <mergeCell ref="B25:K25"/>
    <mergeCell ref="B19:D19"/>
    <mergeCell ref="E19:K19"/>
    <mergeCell ref="B20:K20"/>
    <mergeCell ref="B21:K21"/>
    <mergeCell ref="B22:K22"/>
    <mergeCell ref="A5:A18"/>
    <mergeCell ref="C5:G5"/>
    <mergeCell ref="C6:G6"/>
    <mergeCell ref="C7:G7"/>
    <mergeCell ref="C17:G17"/>
    <mergeCell ref="B18:I18"/>
    <mergeCell ref="C8:G8"/>
    <mergeCell ref="C16:G16"/>
    <mergeCell ref="C9:G9"/>
    <mergeCell ref="C10:G10"/>
    <mergeCell ref="C11:G11"/>
    <mergeCell ref="C12:G12"/>
    <mergeCell ref="C13:G13"/>
    <mergeCell ref="C14:G14"/>
    <mergeCell ref="C15:G15"/>
    <mergeCell ref="C4:G4"/>
    <mergeCell ref="A1:C1"/>
    <mergeCell ref="D1:K1"/>
    <mergeCell ref="A2:C2"/>
    <mergeCell ref="D2:K2"/>
    <mergeCell ref="A3:K3"/>
  </mergeCells>
  <pageMargins left="0.86614173228346458" right="0.51181102362204722" top="1.5748031496062993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33"/>
  <sheetViews>
    <sheetView tabSelected="1" zoomScaleNormal="100" workbookViewId="0">
      <selection activeCell="H9" sqref="H9"/>
    </sheetView>
  </sheetViews>
  <sheetFormatPr defaultRowHeight="15"/>
  <cols>
    <col min="1" max="1" width="5.7109375" customWidth="1"/>
    <col min="2" max="2" width="11.140625" customWidth="1"/>
    <col min="3" max="3" width="5.7109375" customWidth="1"/>
    <col min="4" max="4" width="66.42578125" customWidth="1"/>
    <col min="5" max="5" width="14.28515625" customWidth="1"/>
  </cols>
  <sheetData>
    <row r="1" spans="1:11" ht="20.100000000000001" customHeight="1">
      <c r="A1" s="135" t="s">
        <v>32</v>
      </c>
      <c r="B1" s="135"/>
      <c r="C1" s="147"/>
      <c r="D1" s="143" t="str">
        <f>'ITEM 01'!D1</f>
        <v>PREENCHER NA PLANILHA "ITEM 01"</v>
      </c>
      <c r="E1" s="144"/>
      <c r="F1" s="68"/>
      <c r="G1" s="68"/>
      <c r="H1" s="68"/>
      <c r="I1" s="68"/>
      <c r="J1" s="68"/>
      <c r="K1" s="68"/>
    </row>
    <row r="2" spans="1:11" ht="20.100000000000001" customHeight="1">
      <c r="A2" s="135" t="s">
        <v>35</v>
      </c>
      <c r="B2" s="135"/>
      <c r="C2" s="147"/>
      <c r="D2" s="143" t="str">
        <f>'ITEM 01'!D2</f>
        <v>PREENCHER NA PLANILHA "ITEM 01"</v>
      </c>
      <c r="E2" s="144"/>
      <c r="F2" s="68"/>
      <c r="G2" s="68"/>
      <c r="H2" s="68"/>
      <c r="I2" s="68"/>
      <c r="J2" s="68"/>
      <c r="K2" s="68"/>
    </row>
    <row r="3" spans="1:11" ht="9.9499999999999993" customHeight="1">
      <c r="A3" s="69"/>
      <c r="B3" s="69"/>
      <c r="C3" s="69"/>
      <c r="D3" s="70"/>
      <c r="E3" s="70"/>
    </row>
    <row r="4" spans="1:11" ht="20.100000000000001" customHeight="1">
      <c r="A4" s="135" t="s">
        <v>52</v>
      </c>
      <c r="B4" s="135"/>
      <c r="C4" s="135"/>
      <c r="D4" s="135"/>
      <c r="E4" s="135"/>
    </row>
    <row r="5" spans="1:11" ht="9.9499999999999993" customHeight="1"/>
    <row r="6" spans="1:11" ht="45.75" customHeight="1">
      <c r="A6" s="15" t="s">
        <v>21</v>
      </c>
      <c r="B6" s="12" t="s">
        <v>280</v>
      </c>
      <c r="C6" s="31" t="s">
        <v>281</v>
      </c>
      <c r="D6" s="15" t="s">
        <v>20</v>
      </c>
      <c r="E6" s="12" t="s">
        <v>311</v>
      </c>
    </row>
    <row r="7" spans="1:11" ht="30" customHeight="1">
      <c r="A7" s="15">
        <v>1</v>
      </c>
      <c r="B7" s="37" t="s">
        <v>283</v>
      </c>
      <c r="C7" s="31" t="s">
        <v>281</v>
      </c>
      <c r="D7" s="66" t="s">
        <v>290</v>
      </c>
      <c r="E7" s="67">
        <f>'ITEM 01'!J27</f>
        <v>0</v>
      </c>
    </row>
    <row r="8" spans="1:11" ht="30" customHeight="1">
      <c r="A8" s="15">
        <v>2</v>
      </c>
      <c r="B8" s="84" t="s">
        <v>316</v>
      </c>
      <c r="C8" s="31" t="s">
        <v>281</v>
      </c>
      <c r="D8" s="19" t="s">
        <v>291</v>
      </c>
      <c r="E8" s="67">
        <f>'ITEM 02'!J17</f>
        <v>0</v>
      </c>
    </row>
    <row r="9" spans="1:11" ht="30" customHeight="1">
      <c r="A9" s="15">
        <v>3</v>
      </c>
      <c r="B9" s="84" t="s">
        <v>315</v>
      </c>
      <c r="C9" s="31" t="s">
        <v>281</v>
      </c>
      <c r="D9" s="19" t="s">
        <v>292</v>
      </c>
      <c r="E9" s="67">
        <f>'ITEM 03'!J17</f>
        <v>0</v>
      </c>
    </row>
    <row r="10" spans="1:11" ht="30" customHeight="1">
      <c r="A10" s="15">
        <v>4</v>
      </c>
      <c r="B10" s="84" t="s">
        <v>317</v>
      </c>
      <c r="C10" s="31" t="s">
        <v>281</v>
      </c>
      <c r="D10" s="19" t="s">
        <v>293</v>
      </c>
      <c r="E10" s="67">
        <f>'ITEM 04'!J19</f>
        <v>0</v>
      </c>
    </row>
    <row r="11" spans="1:11" ht="30" customHeight="1">
      <c r="A11" s="15">
        <v>5</v>
      </c>
      <c r="B11" s="83" t="s">
        <v>312</v>
      </c>
      <c r="C11" s="31" t="s">
        <v>281</v>
      </c>
      <c r="D11" s="66" t="s">
        <v>294</v>
      </c>
      <c r="E11" s="67">
        <f>'ITEM 05'!J19</f>
        <v>0</v>
      </c>
    </row>
    <row r="12" spans="1:11" ht="30" customHeight="1">
      <c r="A12" s="15">
        <v>6</v>
      </c>
      <c r="B12" s="83" t="s">
        <v>313</v>
      </c>
      <c r="C12" s="31" t="s">
        <v>281</v>
      </c>
      <c r="D12" s="20" t="s">
        <v>295</v>
      </c>
      <c r="E12" s="67">
        <f>'ITEM 06'!J19</f>
        <v>0</v>
      </c>
    </row>
    <row r="13" spans="1:11" ht="30" customHeight="1">
      <c r="A13" s="15">
        <v>7</v>
      </c>
      <c r="B13" s="83" t="s">
        <v>283</v>
      </c>
      <c r="C13" s="31" t="s">
        <v>281</v>
      </c>
      <c r="D13" s="19" t="s">
        <v>296</v>
      </c>
      <c r="E13" s="67">
        <f>'ITEM 07'!J19</f>
        <v>0</v>
      </c>
    </row>
    <row r="14" spans="1:11" ht="30" customHeight="1">
      <c r="A14" s="15">
        <v>8</v>
      </c>
      <c r="B14" s="83" t="s">
        <v>283</v>
      </c>
      <c r="C14" s="31" t="s">
        <v>281</v>
      </c>
      <c r="D14" s="19" t="s">
        <v>297</v>
      </c>
      <c r="E14" s="67">
        <f>'ITEM 08'!J19</f>
        <v>0</v>
      </c>
    </row>
    <row r="15" spans="1:11" ht="30" customHeight="1">
      <c r="A15" s="15">
        <v>9</v>
      </c>
      <c r="B15" s="84" t="s">
        <v>316</v>
      </c>
      <c r="C15" s="31" t="s">
        <v>281</v>
      </c>
      <c r="D15" s="19" t="s">
        <v>298</v>
      </c>
      <c r="E15" s="67">
        <f>'ITEM 09'!J19</f>
        <v>0</v>
      </c>
    </row>
    <row r="16" spans="1:11" ht="30" customHeight="1">
      <c r="A16" s="15">
        <v>10</v>
      </c>
      <c r="B16" s="84" t="s">
        <v>316</v>
      </c>
      <c r="C16" s="31" t="s">
        <v>281</v>
      </c>
      <c r="D16" s="19" t="s">
        <v>299</v>
      </c>
      <c r="E16" s="67">
        <f>'ITEM 10'!J19</f>
        <v>0</v>
      </c>
    </row>
    <row r="17" spans="1:10" ht="30" customHeight="1">
      <c r="A17" s="15">
        <v>11</v>
      </c>
      <c r="B17" s="84" t="s">
        <v>316</v>
      </c>
      <c r="C17" s="31" t="s">
        <v>281</v>
      </c>
      <c r="D17" s="66" t="s">
        <v>300</v>
      </c>
      <c r="E17" s="67">
        <f>'ITEM 11'!J19</f>
        <v>0</v>
      </c>
    </row>
    <row r="18" spans="1:10" ht="30" customHeight="1">
      <c r="A18" s="15">
        <v>12</v>
      </c>
      <c r="B18" s="84" t="s">
        <v>282</v>
      </c>
      <c r="C18" s="45" t="s">
        <v>281</v>
      </c>
      <c r="D18" s="66" t="s">
        <v>309</v>
      </c>
      <c r="E18" s="67">
        <f>'ITEM 12'!J18</f>
        <v>0</v>
      </c>
    </row>
    <row r="19" spans="1:10" ht="20.100000000000001" customHeight="1">
      <c r="A19" s="145" t="s">
        <v>51</v>
      </c>
      <c r="B19" s="146"/>
      <c r="C19" s="146"/>
      <c r="D19" s="146"/>
      <c r="E19" s="21">
        <f>SUM(E7:E18)</f>
        <v>0</v>
      </c>
    </row>
    <row r="20" spans="1:10" ht="20.100000000000001" customHeight="1">
      <c r="A20" s="149" t="s">
        <v>306</v>
      </c>
      <c r="B20" s="149"/>
      <c r="C20" s="149"/>
      <c r="D20" s="148" t="str">
        <f>'ITEM 01'!E28</f>
        <v>PREENCHER NA PLANILHA "ITEM 01"</v>
      </c>
      <c r="E20" s="148"/>
      <c r="F20" s="71"/>
      <c r="G20" s="71"/>
      <c r="H20" s="71"/>
      <c r="I20" s="71"/>
      <c r="J20" s="71"/>
    </row>
    <row r="21" spans="1:10" ht="18" customHeight="1">
      <c r="A21" s="142"/>
      <c r="B21" s="142"/>
      <c r="C21" s="142"/>
      <c r="D21" s="142"/>
      <c r="E21" s="142"/>
    </row>
    <row r="22" spans="1:10" ht="18" customHeight="1">
      <c r="A22" s="142"/>
      <c r="B22" s="142"/>
      <c r="C22" s="142"/>
      <c r="D22" s="142"/>
      <c r="E22" s="142"/>
    </row>
    <row r="23" spans="1:10" ht="18" customHeight="1">
      <c r="A23" s="142"/>
      <c r="B23" s="142"/>
      <c r="C23" s="142"/>
      <c r="D23" s="142"/>
      <c r="E23" s="142"/>
    </row>
    <row r="24" spans="1:10" ht="18" customHeight="1">
      <c r="A24" s="142"/>
      <c r="B24" s="142"/>
      <c r="C24" s="142"/>
      <c r="D24" s="142"/>
      <c r="E24" s="142"/>
    </row>
    <row r="25" spans="1:10" ht="18" customHeight="1">
      <c r="A25" s="142"/>
      <c r="B25" s="142"/>
      <c r="C25" s="142"/>
      <c r="D25" s="142"/>
      <c r="E25" s="142"/>
    </row>
    <row r="26" spans="1:10" ht="18" customHeight="1">
      <c r="A26" s="142"/>
      <c r="B26" s="142"/>
      <c r="C26" s="142"/>
      <c r="D26" s="142"/>
      <c r="E26" s="142"/>
    </row>
    <row r="27" spans="1:10" ht="18" customHeight="1">
      <c r="A27" s="142"/>
      <c r="B27" s="142"/>
      <c r="C27" s="142"/>
      <c r="D27" s="142"/>
      <c r="E27" s="142"/>
    </row>
    <row r="28" spans="1:10" ht="18" customHeight="1">
      <c r="A28" s="142"/>
      <c r="B28" s="142"/>
      <c r="C28" s="142"/>
      <c r="D28" s="142"/>
      <c r="E28" s="142"/>
    </row>
    <row r="29" spans="1:10" ht="18" customHeight="1">
      <c r="A29" s="142"/>
      <c r="B29" s="142"/>
      <c r="C29" s="142"/>
      <c r="D29" s="142"/>
      <c r="E29" s="142"/>
    </row>
    <row r="30" spans="1:10" ht="18" customHeight="1">
      <c r="A30" s="142"/>
      <c r="B30" s="142"/>
      <c r="C30" s="142"/>
      <c r="D30" s="142"/>
      <c r="E30" s="142"/>
    </row>
    <row r="31" spans="1:10" ht="18" customHeight="1">
      <c r="A31" s="142"/>
      <c r="B31" s="142"/>
      <c r="C31" s="142"/>
      <c r="D31" s="142"/>
      <c r="E31" s="142"/>
    </row>
    <row r="32" spans="1:10" ht="18" customHeight="1">
      <c r="A32" s="142"/>
      <c r="B32" s="142"/>
      <c r="C32" s="142"/>
      <c r="D32" s="142"/>
      <c r="E32" s="142"/>
    </row>
    <row r="33" spans="1:5" ht="18" customHeight="1">
      <c r="A33" s="142"/>
      <c r="B33" s="142"/>
      <c r="C33" s="142"/>
      <c r="D33" s="142"/>
      <c r="E33" s="142"/>
    </row>
  </sheetData>
  <sheetProtection sheet="1" objects="1" scenarios="1"/>
  <mergeCells count="21">
    <mergeCell ref="A21:E21"/>
    <mergeCell ref="A22:E22"/>
    <mergeCell ref="A23:E23"/>
    <mergeCell ref="A24:E24"/>
    <mergeCell ref="A20:C20"/>
    <mergeCell ref="A33:E33"/>
    <mergeCell ref="A30:E30"/>
    <mergeCell ref="A31:E31"/>
    <mergeCell ref="A32:E32"/>
    <mergeCell ref="D1:E1"/>
    <mergeCell ref="D2:E2"/>
    <mergeCell ref="A19:D19"/>
    <mergeCell ref="A1:C1"/>
    <mergeCell ref="A2:C2"/>
    <mergeCell ref="A4:E4"/>
    <mergeCell ref="A25:E25"/>
    <mergeCell ref="A26:E26"/>
    <mergeCell ref="A27:E27"/>
    <mergeCell ref="A28:E28"/>
    <mergeCell ref="A29:E29"/>
    <mergeCell ref="D20:E20"/>
  </mergeCells>
  <pageMargins left="1.1023622047244095" right="0.31496062992125984" top="1.5748031496062993" bottom="0.78740157480314965" header="0.31496062992125984" footer="0.31496062992125984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14</vt:i4>
      </vt:variant>
      <vt:variant>
        <vt:lpstr>Intervalos nomeados</vt:lpstr>
      </vt:variant>
      <vt:variant>
        <vt:i4>13</vt:i4>
      </vt:variant>
    </vt:vector>
  </HeadingPairs>
  <TitlesOfParts>
    <vt:vector size="27" baseType="lpstr">
      <vt:lpstr>RESUMO DOS SISTEMAS</vt:lpstr>
      <vt:lpstr>ITEM 01</vt:lpstr>
      <vt:lpstr>ITEM 02</vt:lpstr>
      <vt:lpstr>ITEM 03</vt:lpstr>
      <vt:lpstr>ITEM 04</vt:lpstr>
      <vt:lpstr>ITEM 05</vt:lpstr>
      <vt:lpstr>ITEM 06</vt:lpstr>
      <vt:lpstr>ITEM 07</vt:lpstr>
      <vt:lpstr>ITEM 08</vt:lpstr>
      <vt:lpstr>ITEM 09</vt:lpstr>
      <vt:lpstr>ITEM 10</vt:lpstr>
      <vt:lpstr>ITEM 11</vt:lpstr>
      <vt:lpstr>ITEM 12</vt:lpstr>
      <vt:lpstr>PREÇOS TOTAIS SISTEMAS</vt:lpstr>
      <vt:lpstr>'ITEM 01'!Area_de_impressao</vt:lpstr>
      <vt:lpstr>'ITEM 02'!Area_de_impressao</vt:lpstr>
      <vt:lpstr>'ITEM 03'!Area_de_impressao</vt:lpstr>
      <vt:lpstr>'ITEM 04'!Area_de_impressao</vt:lpstr>
      <vt:lpstr>'ITEM 05'!Area_de_impressao</vt:lpstr>
      <vt:lpstr>'ITEM 06'!Area_de_impressao</vt:lpstr>
      <vt:lpstr>'ITEM 07'!Area_de_impressao</vt:lpstr>
      <vt:lpstr>'ITEM 08'!Area_de_impressao</vt:lpstr>
      <vt:lpstr>'ITEM 09'!Area_de_impressao</vt:lpstr>
      <vt:lpstr>'ITEM 10'!Area_de_impressao</vt:lpstr>
      <vt:lpstr>'ITEM 11'!Area_de_impressao</vt:lpstr>
      <vt:lpstr>'ITEM 12'!Area_de_impressao</vt:lpstr>
      <vt:lpstr>'PREÇOS TOTAIS SISTEMAS'!Area_de_impressao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Setor de Contratos</dc:creator>
  <cp:lastModifiedBy>Setor de Contratos</cp:lastModifiedBy>
  <cp:lastPrinted>2020-07-22T16:22:20Z</cp:lastPrinted>
  <dcterms:created xsi:type="dcterms:W3CDTF">2020-06-09T12:59:05Z</dcterms:created>
  <dcterms:modified xsi:type="dcterms:W3CDTF">2020-07-22T18:39:18Z</dcterms:modified>
</cp:coreProperties>
</file>